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вуч УВР\Desktop\Программа воспитания 21-22\"/>
    </mc:Choice>
  </mc:AlternateContent>
  <bookViews>
    <workbookView xWindow="0" yWindow="0" windowWidth="20490" windowHeight="7155" firstSheet="1" activeTab="2"/>
  </bookViews>
  <sheets>
    <sheet name="Основные сведения" sheetId="3" r:id="rId1"/>
    <sheet name="Сентябрь" sheetId="2" r:id="rId2"/>
    <sheet name="Октябрь" sheetId="4" r:id="rId3"/>
    <sheet name="Ноябрь" sheetId="5" r:id="rId4"/>
    <sheet name="Декабрь" sheetId="6" r:id="rId5"/>
    <sheet name="Январь" sheetId="7" r:id="rId6"/>
    <sheet name="Февраль" sheetId="8" r:id="rId7"/>
    <sheet name="Март" sheetId="9" r:id="rId8"/>
    <sheet name="Апрель" sheetId="10" r:id="rId9"/>
    <sheet name="Май" sheetId="11" r:id="rId10"/>
    <sheet name="Июнь" sheetId="12" r:id="rId11"/>
    <sheet name="План-сетка для распечатки" sheetId="1" r:id="rId12"/>
  </sheets>
  <definedNames>
    <definedName name="_xlnm.Print_Area" localSheetId="11">'План-сетка для распечатки'!$A$1:$N$16,'План-сетка для распечатки'!$A$20:$N$35,'План-сетка для распечатки'!$A$40:$N$55,'План-сетка для распечатки'!$A$60:$N$75,'План-сетка для распечатки'!$A$80:$N$97,'План-сетка для распечатки'!$A$100:$N$115,'План-сетка для распечатки'!$A$120:$N$135,'План-сетка для распечатки'!$A$140:$N$155,'План-сетка для распечатки'!$A$160:$N$177,'План-сетка для распечатки'!$A$180:$N$195</definedName>
  </definedNames>
  <calcPr calcId="152511"/>
</workbook>
</file>

<file path=xl/calcChain.xml><?xml version="1.0" encoding="utf-8"?>
<calcChain xmlns="http://schemas.openxmlformats.org/spreadsheetml/2006/main">
  <c r="A104" i="1" l="1"/>
  <c r="A24" i="1"/>
  <c r="A44" i="1"/>
  <c r="A64" i="1"/>
  <c r="A84" i="1"/>
  <c r="A124" i="1"/>
  <c r="A144" i="1"/>
  <c r="A164" i="1"/>
  <c r="A184" i="1"/>
  <c r="N16" i="1"/>
  <c r="L16" i="1"/>
  <c r="J16" i="1"/>
  <c r="H16" i="1"/>
  <c r="F16" i="1"/>
  <c r="D16" i="1"/>
  <c r="B16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L14" i="1"/>
  <c r="J14" i="1"/>
  <c r="H14" i="1"/>
  <c r="F14" i="1"/>
  <c r="D14" i="1"/>
  <c r="B14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N12" i="1"/>
  <c r="L12" i="1"/>
  <c r="J12" i="1"/>
  <c r="H12" i="1"/>
  <c r="F12" i="1"/>
  <c r="D12" i="1"/>
  <c r="B12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L10" i="1"/>
  <c r="J10" i="1"/>
  <c r="H10" i="1"/>
  <c r="F10" i="1"/>
  <c r="D10" i="1"/>
  <c r="B10" i="1"/>
  <c r="N9" i="1"/>
  <c r="M9" i="1"/>
  <c r="L9" i="1"/>
  <c r="K9" i="1"/>
  <c r="J9" i="1"/>
  <c r="I9" i="1"/>
  <c r="H9" i="1"/>
  <c r="G9" i="1"/>
  <c r="F9" i="1"/>
  <c r="E9" i="1"/>
  <c r="D9" i="1"/>
  <c r="C9" i="1"/>
  <c r="B9" i="1"/>
  <c r="N8" i="1"/>
  <c r="L8" i="1"/>
  <c r="J8" i="1"/>
  <c r="H8" i="1"/>
  <c r="F8" i="1"/>
  <c r="D8" i="1"/>
  <c r="B8" i="1"/>
  <c r="N7" i="1"/>
  <c r="M7" i="1"/>
  <c r="L7" i="1"/>
  <c r="K7" i="1"/>
  <c r="J7" i="1"/>
  <c r="I7" i="1"/>
  <c r="H7" i="1"/>
  <c r="G7" i="1"/>
  <c r="F7" i="1"/>
  <c r="E7" i="1"/>
  <c r="D7" i="1"/>
  <c r="C7" i="1"/>
  <c r="B7" i="1"/>
  <c r="A5" i="1"/>
  <c r="A4" i="1"/>
  <c r="N195" i="1"/>
  <c r="L195" i="1"/>
  <c r="J195" i="1"/>
  <c r="H195" i="1"/>
  <c r="F195" i="1"/>
  <c r="D195" i="1"/>
  <c r="B195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N193" i="1"/>
  <c r="L193" i="1"/>
  <c r="J193" i="1"/>
  <c r="H193" i="1"/>
  <c r="F193" i="1"/>
  <c r="D193" i="1"/>
  <c r="B193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N191" i="1"/>
  <c r="L191" i="1"/>
  <c r="J191" i="1"/>
  <c r="H191" i="1"/>
  <c r="F191" i="1"/>
  <c r="D191" i="1"/>
  <c r="B191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N189" i="1"/>
  <c r="L189" i="1"/>
  <c r="J189" i="1"/>
  <c r="H189" i="1"/>
  <c r="F189" i="1"/>
  <c r="D189" i="1"/>
  <c r="B189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N187" i="1"/>
  <c r="L187" i="1"/>
  <c r="J187" i="1"/>
  <c r="H187" i="1"/>
  <c r="F187" i="1"/>
  <c r="D187" i="1"/>
  <c r="B187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L177" i="1"/>
  <c r="J177" i="1"/>
  <c r="H177" i="1"/>
  <c r="F177" i="1"/>
  <c r="D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N175" i="1"/>
  <c r="L175" i="1"/>
  <c r="J175" i="1"/>
  <c r="H175" i="1"/>
  <c r="F175" i="1"/>
  <c r="D175" i="1"/>
  <c r="B175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N173" i="1"/>
  <c r="L173" i="1"/>
  <c r="J173" i="1"/>
  <c r="H173" i="1"/>
  <c r="F173" i="1"/>
  <c r="D173" i="1"/>
  <c r="B173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N171" i="1"/>
  <c r="L171" i="1"/>
  <c r="J171" i="1"/>
  <c r="H171" i="1"/>
  <c r="F171" i="1"/>
  <c r="D171" i="1"/>
  <c r="B171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N169" i="1"/>
  <c r="L169" i="1"/>
  <c r="J169" i="1"/>
  <c r="H169" i="1"/>
  <c r="F169" i="1"/>
  <c r="D169" i="1"/>
  <c r="B169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N167" i="1"/>
  <c r="L167" i="1"/>
  <c r="J167" i="1"/>
  <c r="H167" i="1"/>
  <c r="F167" i="1"/>
  <c r="D167" i="1"/>
  <c r="B167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N155" i="1"/>
  <c r="L155" i="1"/>
  <c r="J155" i="1"/>
  <c r="H155" i="1"/>
  <c r="F155" i="1"/>
  <c r="D155" i="1"/>
  <c r="B155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N153" i="1"/>
  <c r="L153" i="1"/>
  <c r="J153" i="1"/>
  <c r="H153" i="1"/>
  <c r="F153" i="1"/>
  <c r="D153" i="1"/>
  <c r="B153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N151" i="1"/>
  <c r="L151" i="1"/>
  <c r="J151" i="1"/>
  <c r="H151" i="1"/>
  <c r="F151" i="1"/>
  <c r="D151" i="1"/>
  <c r="B151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N149" i="1"/>
  <c r="L149" i="1"/>
  <c r="J149" i="1"/>
  <c r="H149" i="1"/>
  <c r="F149" i="1"/>
  <c r="D149" i="1"/>
  <c r="B149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N147" i="1"/>
  <c r="L147" i="1"/>
  <c r="J147" i="1"/>
  <c r="H147" i="1"/>
  <c r="F147" i="1"/>
  <c r="D147" i="1"/>
  <c r="B147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N135" i="1"/>
  <c r="L135" i="1"/>
  <c r="J135" i="1"/>
  <c r="H135" i="1"/>
  <c r="F135" i="1"/>
  <c r="D135" i="1"/>
  <c r="B135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N133" i="1"/>
  <c r="L133" i="1"/>
  <c r="J133" i="1"/>
  <c r="H133" i="1"/>
  <c r="F133" i="1"/>
  <c r="D133" i="1"/>
  <c r="B133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N131" i="1"/>
  <c r="L131" i="1"/>
  <c r="J131" i="1"/>
  <c r="H131" i="1"/>
  <c r="F131" i="1"/>
  <c r="D131" i="1"/>
  <c r="B131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N129" i="1"/>
  <c r="L129" i="1"/>
  <c r="J129" i="1"/>
  <c r="H129" i="1"/>
  <c r="F129" i="1"/>
  <c r="D129" i="1"/>
  <c r="B129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N127" i="1"/>
  <c r="L127" i="1"/>
  <c r="J127" i="1"/>
  <c r="H127" i="1"/>
  <c r="F127" i="1"/>
  <c r="D127" i="1"/>
  <c r="B127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N115" i="1"/>
  <c r="L115" i="1"/>
  <c r="J115" i="1"/>
  <c r="H115" i="1"/>
  <c r="F115" i="1"/>
  <c r="D115" i="1"/>
  <c r="B115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N113" i="1"/>
  <c r="L113" i="1"/>
  <c r="J113" i="1"/>
  <c r="H113" i="1"/>
  <c r="F113" i="1"/>
  <c r="D113" i="1"/>
  <c r="B113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N111" i="1"/>
  <c r="L111" i="1"/>
  <c r="J111" i="1"/>
  <c r="H111" i="1"/>
  <c r="F111" i="1"/>
  <c r="D111" i="1"/>
  <c r="B111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N109" i="1"/>
  <c r="L109" i="1"/>
  <c r="J109" i="1"/>
  <c r="H109" i="1"/>
  <c r="F109" i="1"/>
  <c r="D109" i="1"/>
  <c r="B109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N107" i="1"/>
  <c r="L107" i="1"/>
  <c r="J107" i="1"/>
  <c r="H107" i="1"/>
  <c r="F107" i="1"/>
  <c r="D107" i="1"/>
  <c r="B107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L97" i="1"/>
  <c r="J97" i="1"/>
  <c r="H97" i="1"/>
  <c r="F97" i="1"/>
  <c r="D97" i="1"/>
  <c r="B97" i="1"/>
  <c r="M96" i="1"/>
  <c r="L96" i="1"/>
  <c r="K96" i="1"/>
  <c r="J96" i="1"/>
  <c r="I96" i="1"/>
  <c r="H96" i="1"/>
  <c r="G96" i="1"/>
  <c r="F96" i="1"/>
  <c r="E96" i="1"/>
  <c r="D96" i="1"/>
  <c r="C96" i="1"/>
  <c r="B96" i="1"/>
  <c r="N95" i="1"/>
  <c r="L95" i="1"/>
  <c r="J95" i="1"/>
  <c r="H95" i="1"/>
  <c r="F95" i="1"/>
  <c r="D95" i="1"/>
  <c r="B95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N93" i="1"/>
  <c r="L93" i="1"/>
  <c r="J93" i="1"/>
  <c r="H93" i="1"/>
  <c r="F93" i="1"/>
  <c r="D93" i="1"/>
  <c r="B93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N91" i="1"/>
  <c r="L91" i="1"/>
  <c r="J91" i="1"/>
  <c r="H91" i="1"/>
  <c r="F91" i="1"/>
  <c r="D91" i="1"/>
  <c r="B91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J89" i="1"/>
  <c r="H89" i="1"/>
  <c r="F89" i="1"/>
  <c r="D89" i="1"/>
  <c r="B89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N87" i="1"/>
  <c r="L87" i="1"/>
  <c r="J87" i="1"/>
  <c r="H87" i="1"/>
  <c r="F87" i="1"/>
  <c r="D87" i="1"/>
  <c r="B87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N75" i="1"/>
  <c r="L75" i="1"/>
  <c r="J75" i="1"/>
  <c r="H75" i="1"/>
  <c r="F75" i="1"/>
  <c r="D75" i="1"/>
  <c r="B75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N73" i="1"/>
  <c r="L73" i="1"/>
  <c r="J73" i="1"/>
  <c r="H73" i="1"/>
  <c r="F73" i="1"/>
  <c r="D73" i="1"/>
  <c r="B73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N71" i="1"/>
  <c r="L71" i="1"/>
  <c r="J71" i="1"/>
  <c r="H71" i="1"/>
  <c r="F71" i="1"/>
  <c r="D71" i="1"/>
  <c r="B71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N69" i="1"/>
  <c r="L69" i="1"/>
  <c r="J69" i="1"/>
  <c r="H69" i="1"/>
  <c r="F69" i="1"/>
  <c r="D69" i="1"/>
  <c r="B69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N67" i="1"/>
  <c r="L67" i="1"/>
  <c r="J67" i="1"/>
  <c r="H67" i="1"/>
  <c r="F67" i="1"/>
  <c r="D67" i="1"/>
  <c r="B67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N55" i="1"/>
  <c r="L55" i="1"/>
  <c r="J55" i="1"/>
  <c r="H55" i="1"/>
  <c r="F55" i="1"/>
  <c r="D55" i="1"/>
  <c r="B55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N53" i="1"/>
  <c r="L53" i="1"/>
  <c r="J53" i="1"/>
  <c r="H53" i="1"/>
  <c r="F53" i="1"/>
  <c r="D53" i="1"/>
  <c r="B53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N51" i="1"/>
  <c r="L51" i="1"/>
  <c r="J51" i="1"/>
  <c r="H51" i="1"/>
  <c r="F51" i="1"/>
  <c r="D51" i="1"/>
  <c r="B51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N49" i="1"/>
  <c r="L49" i="1"/>
  <c r="J49" i="1"/>
  <c r="H49" i="1"/>
  <c r="F49" i="1"/>
  <c r="D49" i="1"/>
  <c r="B49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N47" i="1"/>
  <c r="L47" i="1"/>
  <c r="J47" i="1"/>
  <c r="H47" i="1"/>
  <c r="F47" i="1"/>
  <c r="D47" i="1"/>
  <c r="B47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N35" i="1"/>
  <c r="L35" i="1"/>
  <c r="J35" i="1"/>
  <c r="H35" i="1"/>
  <c r="F35" i="1"/>
  <c r="D35" i="1"/>
  <c r="B35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L33" i="1"/>
  <c r="J33" i="1"/>
  <c r="H33" i="1"/>
  <c r="F33" i="1"/>
  <c r="D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L31" i="1"/>
  <c r="J31" i="1"/>
  <c r="H31" i="1"/>
  <c r="F31" i="1"/>
  <c r="D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L29" i="1"/>
  <c r="J29" i="1"/>
  <c r="H29" i="1"/>
  <c r="F29" i="1"/>
  <c r="D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L27" i="1"/>
  <c r="J27" i="1"/>
  <c r="H27" i="1"/>
  <c r="F27" i="1"/>
  <c r="D27" i="1"/>
  <c r="B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1" i="1" l="1"/>
  <c r="A3" i="1"/>
  <c r="A20" i="1"/>
  <c r="A22" i="1"/>
  <c r="A23" i="1"/>
  <c r="A40" i="1"/>
  <c r="A42" i="1"/>
  <c r="A43" i="1"/>
  <c r="A60" i="1"/>
  <c r="A62" i="1"/>
  <c r="A63" i="1"/>
  <c r="A80" i="1"/>
  <c r="A82" i="1"/>
  <c r="A83" i="1"/>
  <c r="A100" i="1"/>
  <c r="A102" i="1"/>
  <c r="A103" i="1"/>
  <c r="A120" i="1"/>
  <c r="A122" i="1"/>
  <c r="A123" i="1"/>
  <c r="A140" i="1"/>
  <c r="A142" i="1"/>
  <c r="A143" i="1"/>
  <c r="A160" i="1"/>
  <c r="A162" i="1"/>
  <c r="A163" i="1"/>
  <c r="A180" i="1"/>
  <c r="A182" i="1"/>
  <c r="A183" i="1"/>
</calcChain>
</file>

<file path=xl/sharedStrings.xml><?xml version="1.0" encoding="utf-8"?>
<sst xmlns="http://schemas.openxmlformats.org/spreadsheetml/2006/main" count="979" uniqueCount="428">
  <si>
    <t>Школьные мероприятия</t>
  </si>
  <si>
    <t>Число</t>
  </si>
  <si>
    <t>День недели</t>
  </si>
  <si>
    <t>Школа</t>
  </si>
  <si>
    <t>Класс</t>
  </si>
  <si>
    <t>пн</t>
  </si>
  <si>
    <t>вт</t>
  </si>
  <si>
    <t>ср</t>
  </si>
  <si>
    <t>чт</t>
  </si>
  <si>
    <t>пт</t>
  </si>
  <si>
    <t>сб</t>
  </si>
  <si>
    <t>вс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</si>
  <si>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</si>
  <si>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</si>
  <si>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</si>
  <si>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</si>
  <si>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</si>
  <si>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</si>
  <si>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</si>
  <si>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1 сентября</t>
  </si>
  <si>
    <t>2 сентября</t>
  </si>
  <si>
    <t>3 сентября</t>
  </si>
  <si>
    <t>4 сентября</t>
  </si>
  <si>
    <t>5 сентября</t>
  </si>
  <si>
    <t>6 сентября</t>
  </si>
  <si>
    <t>7 сентября</t>
  </si>
  <si>
    <t>8 сентября</t>
  </si>
  <si>
    <t>9 сентября</t>
  </si>
  <si>
    <t>10 сентября</t>
  </si>
  <si>
    <t>11 сентября</t>
  </si>
  <si>
    <t>12 сентября</t>
  </si>
  <si>
    <t>Дни единых действий и государственные праздники</t>
  </si>
  <si>
    <t>13 сентября</t>
  </si>
  <si>
    <t>14 сентября</t>
  </si>
  <si>
    <t>15 сентября</t>
  </si>
  <si>
    <t>16 сентября</t>
  </si>
  <si>
    <t>17 сентября</t>
  </si>
  <si>
    <t>18 сентября</t>
  </si>
  <si>
    <t>19 сентября</t>
  </si>
  <si>
    <t>20 сентября</t>
  </si>
  <si>
    <t>21 сентября</t>
  </si>
  <si>
    <t>22 сентября</t>
  </si>
  <si>
    <t>23 сентября</t>
  </si>
  <si>
    <t>24 сентября</t>
  </si>
  <si>
    <t>25 сентября</t>
  </si>
  <si>
    <t>26 сентября</t>
  </si>
  <si>
    <t>27 сентября</t>
  </si>
  <si>
    <t>28 сентября</t>
  </si>
  <si>
    <t>29 сентября</t>
  </si>
  <si>
    <t>30 сентября</t>
  </si>
  <si>
    <t>Сентябрь</t>
  </si>
  <si>
    <t>Линейка-митинг</t>
  </si>
  <si>
    <t>Основные сведения</t>
  </si>
  <si>
    <t>День солидарности в борьбе с терроризмом. День окончания Второй мировой войны</t>
  </si>
  <si>
    <t>Неделя безопасности</t>
  </si>
  <si>
    <t>125 лет со дня рождения В.Л. Гончарова</t>
  </si>
  <si>
    <t>130 лет со дня рождения И.М. Виноградова</t>
  </si>
  <si>
    <t>Международный день жестовых языков</t>
  </si>
  <si>
    <t>Неделя безопасности дорожного движения</t>
  </si>
  <si>
    <t xml:space="preserve">Неделя безопасности. Международный день распространения грамотности. </t>
  </si>
  <si>
    <t xml:space="preserve">Неделя БДД. День работника дошкольного образования. День туризма </t>
  </si>
  <si>
    <t>Примечание</t>
  </si>
  <si>
    <t>Тематика месяца</t>
  </si>
  <si>
    <t>Классные часы, внеклассные мероприятия, работа с родителями и пр.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</si>
  <si>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</si>
  <si>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</si>
  <si>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</si>
  <si>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</si>
  <si>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</si>
  <si>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</si>
  <si>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</si>
  <si>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</si>
  <si>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</si>
  <si>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1 ноября</t>
  </si>
  <si>
    <t>2 ноября</t>
  </si>
  <si>
    <t>3 ноября</t>
  </si>
  <si>
    <t>4 ноября</t>
  </si>
  <si>
    <t>5 ноября</t>
  </si>
  <si>
    <t>6 ноября</t>
  </si>
  <si>
    <t>7 ноября</t>
  </si>
  <si>
    <t>8 ноября</t>
  </si>
  <si>
    <t>9 ноября</t>
  </si>
  <si>
    <t>10 ноября</t>
  </si>
  <si>
    <t>11 ноября</t>
  </si>
  <si>
    <t>12 ноября</t>
  </si>
  <si>
    <t>13 ноября</t>
  </si>
  <si>
    <t>14 ноября</t>
  </si>
  <si>
    <t>15 ноября</t>
  </si>
  <si>
    <t>16 ноября</t>
  </si>
  <si>
    <t>17 ноября</t>
  </si>
  <si>
    <t>18 ноября</t>
  </si>
  <si>
    <t>19 ноября</t>
  </si>
  <si>
    <t>20 ноября</t>
  </si>
  <si>
    <t>21 ноября</t>
  </si>
  <si>
    <t>22 ноября</t>
  </si>
  <si>
    <t>23 ноября</t>
  </si>
  <si>
    <t>24 ноября</t>
  </si>
  <si>
    <t>25 ноября</t>
  </si>
  <si>
    <t>26 ноября</t>
  </si>
  <si>
    <t>27 ноября</t>
  </si>
  <si>
    <t>28 ноября</t>
  </si>
  <si>
    <t>29 ноября</t>
  </si>
  <si>
    <t>30 ноября</t>
  </si>
  <si>
    <t>1 декабря</t>
  </si>
  <si>
    <t>2 декабря</t>
  </si>
  <si>
    <t>3 декабря</t>
  </si>
  <si>
    <t>4 декабря</t>
  </si>
  <si>
    <t>5 декабря</t>
  </si>
  <si>
    <t>6 декабря</t>
  </si>
  <si>
    <t>7 декабря</t>
  </si>
  <si>
    <t>8 декабря</t>
  </si>
  <si>
    <t>9 декабря</t>
  </si>
  <si>
    <t>10 декабря</t>
  </si>
  <si>
    <t>11 декабря</t>
  </si>
  <si>
    <t>12 декабря</t>
  </si>
  <si>
    <t>13 декабря</t>
  </si>
  <si>
    <t>14 декабря</t>
  </si>
  <si>
    <t>15 декабря</t>
  </si>
  <si>
    <t>16 декабря</t>
  </si>
  <si>
    <t>17 декабря</t>
  </si>
  <si>
    <t>18 декабря</t>
  </si>
  <si>
    <t>19 декабря</t>
  </si>
  <si>
    <t>20 декабря</t>
  </si>
  <si>
    <t>21 декабря</t>
  </si>
  <si>
    <t>22 декабря</t>
  </si>
  <si>
    <t>23 декабря</t>
  </si>
  <si>
    <t>24 декабря</t>
  </si>
  <si>
    <t>25 декабря</t>
  </si>
  <si>
    <t>26 декабря</t>
  </si>
  <si>
    <t>27 декабря</t>
  </si>
  <si>
    <t>28 декабря</t>
  </si>
  <si>
    <t>29 декабря</t>
  </si>
  <si>
    <t>30 декабря</t>
  </si>
  <si>
    <t>31 декабря</t>
  </si>
  <si>
    <t>1 января</t>
  </si>
  <si>
    <t>2 января</t>
  </si>
  <si>
    <t>3 января</t>
  </si>
  <si>
    <t>4 января</t>
  </si>
  <si>
    <t>5 января</t>
  </si>
  <si>
    <t>7 января</t>
  </si>
  <si>
    <t>8 января</t>
  </si>
  <si>
    <t>9 января</t>
  </si>
  <si>
    <t>10 января</t>
  </si>
  <si>
    <t>11 января</t>
  </si>
  <si>
    <t>12 января</t>
  </si>
  <si>
    <t>13 января</t>
  </si>
  <si>
    <t>14 января</t>
  </si>
  <si>
    <t>15 января</t>
  </si>
  <si>
    <t>16 января</t>
  </si>
  <si>
    <t>17 января</t>
  </si>
  <si>
    <t>18 января</t>
  </si>
  <si>
    <t>19 января</t>
  </si>
  <si>
    <t>20 января</t>
  </si>
  <si>
    <t>21 января</t>
  </si>
  <si>
    <t>22 января</t>
  </si>
  <si>
    <t>23 января</t>
  </si>
  <si>
    <t>24 января</t>
  </si>
  <si>
    <t>25 января</t>
  </si>
  <si>
    <t>26 января</t>
  </si>
  <si>
    <t>27 января</t>
  </si>
  <si>
    <t>28 января</t>
  </si>
  <si>
    <t>29 января</t>
  </si>
  <si>
    <t>30 января</t>
  </si>
  <si>
    <t>31 января</t>
  </si>
  <si>
    <t>1 февраля</t>
  </si>
  <si>
    <t>2 февраля</t>
  </si>
  <si>
    <t>3 февраля</t>
  </si>
  <si>
    <t>4 февраля</t>
  </si>
  <si>
    <t>5 февраля</t>
  </si>
  <si>
    <t>6 февраля</t>
  </si>
  <si>
    <t>7 февраля</t>
  </si>
  <si>
    <t>8 февраля</t>
  </si>
  <si>
    <t>9 февраля</t>
  </si>
  <si>
    <t>10 февраля</t>
  </si>
  <si>
    <t>11 февраля</t>
  </si>
  <si>
    <t>12 февраля</t>
  </si>
  <si>
    <t>13 февраля</t>
  </si>
  <si>
    <t>14 февраля</t>
  </si>
  <si>
    <t>15 февраля</t>
  </si>
  <si>
    <t>16 февраля</t>
  </si>
  <si>
    <t>17 февраля</t>
  </si>
  <si>
    <t>18 февраля</t>
  </si>
  <si>
    <t>19 февраля</t>
  </si>
  <si>
    <t>20 февраля</t>
  </si>
  <si>
    <t>21 февраля</t>
  </si>
  <si>
    <t>25 февраля</t>
  </si>
  <si>
    <t>26 февраля</t>
  </si>
  <si>
    <t>27 февраля</t>
  </si>
  <si>
    <t>28 февраля</t>
  </si>
  <si>
    <t>1 марта</t>
  </si>
  <si>
    <t>2 марта</t>
  </si>
  <si>
    <t>3 марта</t>
  </si>
  <si>
    <t>4 марта</t>
  </si>
  <si>
    <t>5 марта</t>
  </si>
  <si>
    <t>6 марта</t>
  </si>
  <si>
    <t>7 марта</t>
  </si>
  <si>
    <t>8 марта</t>
  </si>
  <si>
    <t>9 марта</t>
  </si>
  <si>
    <t>10 марта</t>
  </si>
  <si>
    <t>11 марта</t>
  </si>
  <si>
    <t>12 марта</t>
  </si>
  <si>
    <t>13 марта</t>
  </si>
  <si>
    <t>14 марта</t>
  </si>
  <si>
    <t>15 марта</t>
  </si>
  <si>
    <t>16 марта</t>
  </si>
  <si>
    <t>17 марта</t>
  </si>
  <si>
    <t>18 марта</t>
  </si>
  <si>
    <t>19 марта</t>
  </si>
  <si>
    <t>20 марта</t>
  </si>
  <si>
    <t>21 марта</t>
  </si>
  <si>
    <t>25 марта</t>
  </si>
  <si>
    <t>26 марта</t>
  </si>
  <si>
    <t>27 марта</t>
  </si>
  <si>
    <t>28 марта</t>
  </si>
  <si>
    <t>29 марта</t>
  </si>
  <si>
    <t>30 марта</t>
  </si>
  <si>
    <t>31 марта</t>
  </si>
  <si>
    <t>1 апреля</t>
  </si>
  <si>
    <t>2 апреля</t>
  </si>
  <si>
    <t>3 апреля</t>
  </si>
  <si>
    <t>4 апреля</t>
  </si>
  <si>
    <t>5 апреля</t>
  </si>
  <si>
    <t>6 апреля</t>
  </si>
  <si>
    <t>7 апреля</t>
  </si>
  <si>
    <t>8 апреля</t>
  </si>
  <si>
    <t>9 апреля</t>
  </si>
  <si>
    <t>10 апреля</t>
  </si>
  <si>
    <t>11 апреля</t>
  </si>
  <si>
    <t>12 апреля</t>
  </si>
  <si>
    <t>13 апреля</t>
  </si>
  <si>
    <t>14 апреля</t>
  </si>
  <si>
    <t>15 апреля</t>
  </si>
  <si>
    <t>16 апреля</t>
  </si>
  <si>
    <t>17 апреля</t>
  </si>
  <si>
    <t>18 апреля</t>
  </si>
  <si>
    <t>19 апреля</t>
  </si>
  <si>
    <t>20 апреля</t>
  </si>
  <si>
    <t>21 апреля</t>
  </si>
  <si>
    <t>22 апреля</t>
  </si>
  <si>
    <t>23 апреля</t>
  </si>
  <si>
    <t>25 апреля</t>
  </si>
  <si>
    <t>26 апреля</t>
  </si>
  <si>
    <t>27 апреля</t>
  </si>
  <si>
    <t>28 апреля</t>
  </si>
  <si>
    <t>29 апреля</t>
  </si>
  <si>
    <t>30 апреля</t>
  </si>
  <si>
    <t>1 мая</t>
  </si>
  <si>
    <t>2 мая</t>
  </si>
  <si>
    <t>3 мая</t>
  </si>
  <si>
    <t>4 мая</t>
  </si>
  <si>
    <t>5 мая</t>
  </si>
  <si>
    <t>6 мая</t>
  </si>
  <si>
    <t>7 мая</t>
  </si>
  <si>
    <t>8 мая</t>
  </si>
  <si>
    <t>9 мая</t>
  </si>
  <si>
    <t>10 мая</t>
  </si>
  <si>
    <t>11 мая</t>
  </si>
  <si>
    <t>12 мая</t>
  </si>
  <si>
    <t>13 мая</t>
  </si>
  <si>
    <t>15 мая</t>
  </si>
  <si>
    <t>16 мая</t>
  </si>
  <si>
    <t>17 мая</t>
  </si>
  <si>
    <t>18 мая</t>
  </si>
  <si>
    <t>19 мая</t>
  </si>
  <si>
    <t>20 мая</t>
  </si>
  <si>
    <t>21 мая</t>
  </si>
  <si>
    <t>22 мая</t>
  </si>
  <si>
    <t>23 мая</t>
  </si>
  <si>
    <t>24 мая</t>
  </si>
  <si>
    <t>25 мая</t>
  </si>
  <si>
    <t>26 мая</t>
  </si>
  <si>
    <t>27 мая</t>
  </si>
  <si>
    <t>28 мая</t>
  </si>
  <si>
    <t>29 мая</t>
  </si>
  <si>
    <t>30 мая</t>
  </si>
  <si>
    <t>31 мая</t>
  </si>
  <si>
    <t>1 июня</t>
  </si>
  <si>
    <t>2 июня</t>
  </si>
  <si>
    <t>3 июня</t>
  </si>
  <si>
    <t>4 июня</t>
  </si>
  <si>
    <t>5 июня</t>
  </si>
  <si>
    <t>6 июня</t>
  </si>
  <si>
    <t>7 июня</t>
  </si>
  <si>
    <t>8 июня</t>
  </si>
  <si>
    <t>9 июня</t>
  </si>
  <si>
    <t>10 июня</t>
  </si>
  <si>
    <t>11 июня</t>
  </si>
  <si>
    <t>12 июня</t>
  </si>
  <si>
    <t>13 июня</t>
  </si>
  <si>
    <t>14 июня</t>
  </si>
  <si>
    <t>15 июня</t>
  </si>
  <si>
    <t>16 июня</t>
  </si>
  <si>
    <t>17 июня</t>
  </si>
  <si>
    <t>18 июня</t>
  </si>
  <si>
    <t>19 июня</t>
  </si>
  <si>
    <t>20 июня</t>
  </si>
  <si>
    <t>21 июня</t>
  </si>
  <si>
    <t>22 июня</t>
  </si>
  <si>
    <t>23 июня</t>
  </si>
  <si>
    <t>24 июня</t>
  </si>
  <si>
    <t>25 июня</t>
  </si>
  <si>
    <t>26 июня</t>
  </si>
  <si>
    <t>27 июня</t>
  </si>
  <si>
    <t>28 июня</t>
  </si>
  <si>
    <t>29 июня</t>
  </si>
  <si>
    <t>30 июня</t>
  </si>
  <si>
    <t>Недели</t>
  </si>
  <si>
    <t>1 октября</t>
  </si>
  <si>
    <t>2 октября</t>
  </si>
  <si>
    <t>3 октября</t>
  </si>
  <si>
    <t>4 октября</t>
  </si>
  <si>
    <t>5 октября</t>
  </si>
  <si>
    <t>6 октября</t>
  </si>
  <si>
    <t>7 октября</t>
  </si>
  <si>
    <t>8 октября</t>
  </si>
  <si>
    <t>9 октября</t>
  </si>
  <si>
    <t>10 октября</t>
  </si>
  <si>
    <t>11 октября</t>
  </si>
  <si>
    <t>12 октября</t>
  </si>
  <si>
    <t>13 октября</t>
  </si>
  <si>
    <t>14 октября</t>
  </si>
  <si>
    <t>15 октября</t>
  </si>
  <si>
    <t>16 октября</t>
  </si>
  <si>
    <t>17 октября</t>
  </si>
  <si>
    <t>18 октября</t>
  </si>
  <si>
    <t>19 октября</t>
  </si>
  <si>
    <t>20 октября</t>
  </si>
  <si>
    <t>21 октября</t>
  </si>
  <si>
    <t>22 октября</t>
  </si>
  <si>
    <t>23 октября</t>
  </si>
  <si>
    <t>24 октября</t>
  </si>
  <si>
    <t>25 октября</t>
  </si>
  <si>
    <t>26 октября</t>
  </si>
  <si>
    <t>27 октября</t>
  </si>
  <si>
    <t>28 октября</t>
  </si>
  <si>
    <t>29 октября</t>
  </si>
  <si>
    <t>30 октября</t>
  </si>
  <si>
    <t>31 октября</t>
  </si>
  <si>
    <t>6 января</t>
  </si>
  <si>
    <t>22 февраля</t>
  </si>
  <si>
    <t>23 февраля</t>
  </si>
  <si>
    <t>24 февраля</t>
  </si>
  <si>
    <t>22 марта</t>
  </si>
  <si>
    <t>23 марта</t>
  </si>
  <si>
    <t>24 марта</t>
  </si>
  <si>
    <t>24 апреля</t>
  </si>
  <si>
    <t>14 мая</t>
  </si>
  <si>
    <t>Всероссийский открытый урок «ОБЖ» (приуроченный ко Дню гражданской обороны Российской Федерации)</t>
  </si>
  <si>
    <t>Международный день учителя</t>
  </si>
  <si>
    <t>Международный день детского церебрального паралича</t>
  </si>
  <si>
    <t>100-летие со дня рождения академика Российской академии образования Эрдниева Пюрвя Мучкаевича. Всемирный день математики</t>
  </si>
  <si>
    <t>День народного единства</t>
  </si>
  <si>
    <t>200-летия со дня рождения Ф.М. Достоевского</t>
  </si>
  <si>
    <t>Международный день слепых</t>
  </si>
  <si>
    <t>День начала Нюрнбергского процесса</t>
  </si>
  <si>
    <t>День матери в России</t>
  </si>
  <si>
    <t>Международный день толерантности. Всероссийский урок «История самбо»</t>
  </si>
  <si>
    <t>Всемирный день борьбы со СПИДом</t>
  </si>
  <si>
    <t>День Героев Отечества</t>
  </si>
  <si>
    <t>165 лет со дня рождения И.И. Александрова</t>
  </si>
  <si>
    <t>День Неизвестного Солдата. Международный день инвалидов</t>
  </si>
  <si>
    <t>Единый урок «Права человека». 200-летия со дня рождения Н.А. Некрасова</t>
  </si>
  <si>
    <t>День Конституции Российской Федерации</t>
  </si>
  <si>
    <t>Всемирный день азбуки Брайля</t>
  </si>
  <si>
    <t>День полного освобождения Ленинграда от фашистской блокады (1944 год)</t>
  </si>
  <si>
    <t>День российской науки</t>
  </si>
  <si>
    <t>День памяти о россиянах, исполнявших служебный долг за пределами Отечества</t>
  </si>
  <si>
    <t>Международный день родного языка (21 февраля)</t>
  </si>
  <si>
    <t>День защитника Отечества</t>
  </si>
  <si>
    <t>Международный женский день</t>
  </si>
  <si>
    <t>Неделя математики</t>
  </si>
  <si>
    <t>Всероссийская неделя музыки для детей и юношества.</t>
  </si>
  <si>
    <t>День воссоединения Крыма и России. Неделя математики</t>
  </si>
  <si>
    <t>День космонавтики. Гагаринский урок «Космос - это мы»</t>
  </si>
  <si>
    <t>День местного самоуправления</t>
  </si>
  <si>
    <t>Всероссийский открытый урок «ОБЖ» (день пожарной охраны)</t>
  </si>
  <si>
    <t>Международный день борьбы за права инвалидов</t>
  </si>
  <si>
    <t>День Победы советского народа в Великой Отечественной войне 1941 - 1945 годов</t>
  </si>
  <si>
    <t>Международный день семьи</t>
  </si>
  <si>
    <t>День славянской письменности и культуры</t>
  </si>
  <si>
    <t>Международный день защиты детей</t>
  </si>
  <si>
    <t>День русского языка - Пушкинский день России</t>
  </si>
  <si>
    <t>350-летия со дня рождения Петра I</t>
  </si>
  <si>
    <t>День России</t>
  </si>
  <si>
    <t>100-летие со дня рождения знаменитого ортопеда Г.А. Илизарова</t>
  </si>
  <si>
    <t>День памяти и скорби - день начала Великой Отечественной войны</t>
  </si>
  <si>
    <t>План-сетка воспитательной работы на 2021-2022 учебный год</t>
  </si>
  <si>
    <t>День знаний. Всероссийский открытый урок «ОБЖ» (урок подготовки детей в условиях различного рода чрезвычайных ситуаций)</t>
  </si>
  <si>
    <t>Неделя БДД. Международный день глухих.</t>
  </si>
  <si>
    <t>Неделя БДД.</t>
  </si>
  <si>
    <t>Международный день школьных библиотек (четвертый понедельник октября)</t>
  </si>
  <si>
    <t>День добровольца (волонтера)</t>
  </si>
  <si>
    <t>Всемирный день иммунитета. Всероссийский открытый урок «ОБЖ» (приуроченный к празднованию Всемирного дня гражданскойобороны)</t>
  </si>
  <si>
    <t>День государственного флага Российской Федерации</t>
  </si>
  <si>
    <t>День знаний. Урок Победы. Торжественная линейка "Здравствуй школа!"</t>
  </si>
  <si>
    <t>День борьбы с терроризмом</t>
  </si>
  <si>
    <t xml:space="preserve"> Праздничное мероприятие  "Учитель будет вечен на Земле!"</t>
  </si>
  <si>
    <t>Акция "Спешите делать добро"  (поздравление ветеранов педагогического труда)</t>
  </si>
  <si>
    <t xml:space="preserve">Празник посвящения первоклассников в казачат </t>
  </si>
  <si>
    <t>День здоровья</t>
  </si>
  <si>
    <t>День памяти политических репрессий</t>
  </si>
  <si>
    <t>Урок Памяти</t>
  </si>
  <si>
    <t>День открытых дверей</t>
  </si>
  <si>
    <t>Всероссийский урок "Экология и энергосбережение"</t>
  </si>
  <si>
    <t>День словаря</t>
  </si>
  <si>
    <t>Выставка рисунков ко Дню матери</t>
  </si>
  <si>
    <t>Общешкольное мероприятие "Маме! С любовью!"</t>
  </si>
  <si>
    <t xml:space="preserve">Литературные чтения "Строчки классики" </t>
  </si>
  <si>
    <t>Общешкольная акция "Письмо неизвестному солдату"</t>
  </si>
  <si>
    <t>Акция "Твори добро"</t>
  </si>
  <si>
    <t>Общешкольные и классные мероприятия "Новый год к нам мчится"</t>
  </si>
  <si>
    <t>Акция "Блокадный хлеб"</t>
  </si>
  <si>
    <t>Акция "Читаем детям о войне"</t>
  </si>
  <si>
    <t>Вечер встречи выпускников</t>
  </si>
  <si>
    <t>Общешкольное мероприятие "Аты-баты шли солдаты…"</t>
  </si>
  <si>
    <t>Конкурс фотоколажей "Улыбка мамы"</t>
  </si>
  <si>
    <t>Шеольный конкурс "Созвездие талантов"</t>
  </si>
  <si>
    <t>Всероссийский урок "Космос-это мы"</t>
  </si>
  <si>
    <t>Конкурс  боевых листов  "Путь к Победе"</t>
  </si>
  <si>
    <t>Выставка рисунков посвященные к 9 мая "Памятные события Великой Отечественной войны"</t>
  </si>
  <si>
    <t>Конкурс срели лидеров класса "Лидерами не рождаются"</t>
  </si>
  <si>
    <t>Праздник Последнего звонка</t>
  </si>
  <si>
    <t>МУНИЦИПАЛЬНОЕ БЮДЖЕТНОЕ ОБЩЕОБРАЗОВАТЕЛЬНОЕ УЧРЕЖДЕНИЕ СРЕДНЯЯ ОБЩЕОБРАЗОВАТЕЛЬНАЯ ШКОЛА №__7  ИМЕНИ ГЕРОЯ СОВЕТСКОГО СОЮЗА ГРИГОРИЯ ТРОФИМОВИЧА ТКАЧЕНКО СЕЛО ЕЙСКОЕ УКРЕПЛЕНИЕ</t>
  </si>
  <si>
    <t>Викторина "Это важно знать"</t>
  </si>
  <si>
    <t>Выставка рисунков "Дорога безопасности"</t>
  </si>
  <si>
    <t>Выставка рисунков "Россия -многонациональная страна"</t>
  </si>
  <si>
    <t>Конкурс стенгазет "</t>
  </si>
  <si>
    <t>Викторина ко лню Конституции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</si>
</sst>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0" fontId="5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top"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5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top" wrapText="1"/>
    </xf>
    <xf numFmtId="0" fontId="0" fillId="0" borderId="1" xfId="0" applyFill="1" applyBorder="1"/>
    <xf numFmtId="0" fontId="0" fillId="4" borderId="2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top" wrapText="1"/>
      <protection hidden="1"/>
    </xf>
    <xf numFmtId="0" fontId="10" fillId="0" borderId="9" xfId="0" applyFont="1" applyBorder="1" applyAlignment="1" applyProtection="1">
      <alignment horizontal="center" vertical="top" wrapText="1"/>
      <protection hidden="1"/>
    </xf>
    <xf numFmtId="0" fontId="6" fillId="3" borderId="5" xfId="0" applyFont="1" applyFill="1" applyBorder="1" applyAlignment="1" applyProtection="1">
      <alignment horizontal="center" vertical="top" wrapText="1"/>
      <protection hidden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9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 textRotation="90" wrapText="1"/>
      <protection hidden="1"/>
    </xf>
    <xf numFmtId="0" fontId="7" fillId="0" borderId="10" xfId="0" applyFont="1" applyBorder="1" applyAlignment="1" applyProtection="1">
      <alignment horizontal="center" vertical="center" textRotation="90" wrapText="1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textRotation="90" wrapText="1"/>
    </xf>
    <xf numFmtId="0" fontId="7" fillId="3" borderId="10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10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238126</xdr:colOff>
      <xdr:row>0</xdr:row>
      <xdr:rowOff>409575</xdr:rowOff>
    </xdr:from>
    <xdr:to>
      <xdr:col>17</xdr:col>
      <xdr:colOff>185374</xdr:colOff>
      <xdr:row>34</xdr:row>
      <xdr:rowOff>57150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3226" y="409575"/>
          <a:ext cx="7872048" cy="668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4"/>
  <sheetViews>
    <sheetView topLeftCell="C17" workbookViewId="0">
      <selection activeCell="B3" sqref="B3:D3"/>
    </sheetView>
  </sheetViews>
  <sheetFormatPr defaultRowHeight="15" x14ac:dyDescent="0.25"/>
  <cols>
    <col min="1" max="1" width="20.5703125" bestFit="1" customWidth="1"/>
    <col min="2" max="2" width="58.85546875" customWidth="1"/>
  </cols>
  <sheetData>
    <row r="1" spans="1:4" ht="36" x14ac:dyDescent="0.55000000000000004">
      <c r="A1" s="36" t="s">
        <v>52</v>
      </c>
      <c r="B1" s="36"/>
      <c r="C1" s="36"/>
      <c r="D1" s="36"/>
    </row>
    <row r="3" spans="1:4" ht="38.25" customHeight="1" x14ac:dyDescent="0.25">
      <c r="A3" s="12" t="s">
        <v>3</v>
      </c>
      <c r="B3" s="33" t="s">
        <v>422</v>
      </c>
      <c r="C3" s="34"/>
      <c r="D3" s="35"/>
    </row>
    <row r="4" spans="1:4" x14ac:dyDescent="0.25">
      <c r="A4" s="20" t="s">
        <v>4</v>
      </c>
      <c r="B4" s="32">
        <v>0</v>
      </c>
    </row>
  </sheetData>
  <sheetProtection password="CF50" sheet="1" objects="1" scenarios="1"/>
  <mergeCells count="2">
    <mergeCell ref="B3:D3"/>
    <mergeCell ref="A1:D1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A3" workbookViewId="0">
      <selection activeCell="E33" sqref="E33"/>
    </sheetView>
  </sheetViews>
  <sheetFormatPr defaultRowHeight="15" x14ac:dyDescent="0.25"/>
  <cols>
    <col min="1" max="1" width="10" customWidth="1"/>
    <col min="2" max="2" width="9.28515625" bestFit="1" customWidth="1"/>
    <col min="3" max="4" width="24" bestFit="1" customWidth="1"/>
    <col min="5" max="5" width="22.85546875" bestFit="1" customWidth="1"/>
    <col min="6" max="6" width="27.7109375" bestFit="1" customWidth="1"/>
    <col min="15" max="15" width="43.7109375" customWidth="1"/>
  </cols>
  <sheetData>
    <row r="1" spans="1:6" ht="28.5" x14ac:dyDescent="0.45">
      <c r="A1" s="37" t="s">
        <v>71</v>
      </c>
      <c r="B1" s="37"/>
      <c r="C1" s="37"/>
      <c r="D1" s="37"/>
      <c r="E1" s="37"/>
      <c r="F1" s="37"/>
    </row>
    <row r="2" spans="1:6" x14ac:dyDescent="0.25">
      <c r="A2" s="41" t="s">
        <v>62</v>
      </c>
      <c r="B2" s="42"/>
      <c r="C2" s="38"/>
      <c r="D2" s="39"/>
      <c r="E2" s="39"/>
      <c r="F2" s="40"/>
    </row>
    <row r="3" spans="1:6" ht="61.5" customHeight="1" x14ac:dyDescent="0.25">
      <c r="A3" s="19" t="s">
        <v>1</v>
      </c>
      <c r="B3" s="9" t="s">
        <v>2</v>
      </c>
      <c r="C3" s="13" t="s">
        <v>31</v>
      </c>
      <c r="D3" s="13" t="s">
        <v>0</v>
      </c>
      <c r="E3" s="13" t="s">
        <v>63</v>
      </c>
      <c r="F3" s="13" t="s">
        <v>61</v>
      </c>
    </row>
    <row r="4" spans="1:6" hidden="1" x14ac:dyDescent="0.25">
      <c r="A4" s="2"/>
      <c r="B4" s="3" t="s">
        <v>5</v>
      </c>
      <c r="C4" s="21"/>
      <c r="D4" s="22"/>
      <c r="E4" s="23"/>
      <c r="F4" s="23"/>
    </row>
    <row r="5" spans="1:6" hidden="1" x14ac:dyDescent="0.25">
      <c r="A5" s="2"/>
      <c r="B5" s="3" t="s">
        <v>6</v>
      </c>
      <c r="C5" s="21"/>
      <c r="D5" s="22"/>
      <c r="E5" s="23"/>
      <c r="F5" s="23"/>
    </row>
    <row r="6" spans="1:6" hidden="1" x14ac:dyDescent="0.25">
      <c r="A6" s="2"/>
      <c r="B6" s="3" t="s">
        <v>7</v>
      </c>
      <c r="C6" s="21"/>
      <c r="D6" s="22"/>
      <c r="E6" s="23"/>
      <c r="F6" s="23"/>
    </row>
    <row r="7" spans="1:6" hidden="1" x14ac:dyDescent="0.25">
      <c r="A7" s="1"/>
      <c r="B7" s="3" t="s">
        <v>8</v>
      </c>
      <c r="C7" s="21"/>
      <c r="D7" s="22"/>
      <c r="E7" s="23"/>
      <c r="F7" s="23"/>
    </row>
    <row r="8" spans="1:6" hidden="1" x14ac:dyDescent="0.25">
      <c r="A8" s="1"/>
      <c r="B8" s="3" t="s">
        <v>9</v>
      </c>
      <c r="C8" s="21"/>
      <c r="D8" s="22"/>
      <c r="E8" s="23"/>
      <c r="F8" s="23"/>
    </row>
    <row r="9" spans="1:6" hidden="1" x14ac:dyDescent="0.25">
      <c r="A9" s="1"/>
      <c r="B9" s="3" t="s">
        <v>10</v>
      </c>
      <c r="C9" s="21"/>
      <c r="D9" s="22"/>
      <c r="E9" s="23"/>
      <c r="F9" s="23"/>
    </row>
    <row r="10" spans="1:6" x14ac:dyDescent="0.25">
      <c r="A10" s="1" t="s">
        <v>246</v>
      </c>
      <c r="B10" s="3" t="s">
        <v>11</v>
      </c>
      <c r="C10" s="21"/>
      <c r="D10" s="22"/>
      <c r="E10" s="23"/>
      <c r="F10" s="23"/>
    </row>
    <row r="11" spans="1:6" x14ac:dyDescent="0.25">
      <c r="A11" s="1" t="s">
        <v>247</v>
      </c>
      <c r="B11" s="3" t="s">
        <v>5</v>
      </c>
      <c r="C11" s="21"/>
      <c r="D11" s="22"/>
      <c r="E11" s="23"/>
      <c r="F11" s="23"/>
    </row>
    <row r="12" spans="1:6" x14ac:dyDescent="0.25">
      <c r="A12" s="1" t="s">
        <v>248</v>
      </c>
      <c r="B12" s="3" t="s">
        <v>6</v>
      </c>
      <c r="C12" s="21"/>
      <c r="D12" s="22"/>
      <c r="E12" s="23"/>
      <c r="F12" s="23"/>
    </row>
    <row r="13" spans="1:6" x14ac:dyDescent="0.25">
      <c r="A13" s="1" t="s">
        <v>249</v>
      </c>
      <c r="B13" s="3" t="s">
        <v>7</v>
      </c>
      <c r="C13" s="21"/>
      <c r="D13" s="22"/>
      <c r="E13" s="23"/>
      <c r="F13" s="23"/>
    </row>
    <row r="14" spans="1:6" ht="45" x14ac:dyDescent="0.25">
      <c r="A14" s="1" t="s">
        <v>250</v>
      </c>
      <c r="B14" s="3" t="s">
        <v>8</v>
      </c>
      <c r="C14" s="21" t="s">
        <v>376</v>
      </c>
      <c r="D14" s="22"/>
      <c r="E14" s="23"/>
      <c r="F14" s="23"/>
    </row>
    <row r="15" spans="1:6" x14ac:dyDescent="0.25">
      <c r="A15" s="1" t="s">
        <v>251</v>
      </c>
      <c r="B15" s="3" t="s">
        <v>9</v>
      </c>
      <c r="C15" s="21"/>
      <c r="D15" s="22"/>
      <c r="E15" s="23"/>
      <c r="F15" s="23"/>
    </row>
    <row r="16" spans="1:6" x14ac:dyDescent="0.25">
      <c r="A16" s="1" t="s">
        <v>252</v>
      </c>
      <c r="B16" s="3" t="s">
        <v>10</v>
      </c>
      <c r="C16" s="21"/>
      <c r="D16" s="22"/>
      <c r="E16" s="23"/>
      <c r="F16" s="23"/>
    </row>
    <row r="17" spans="1:6" x14ac:dyDescent="0.25">
      <c r="A17" s="1" t="s">
        <v>253</v>
      </c>
      <c r="B17" s="3" t="s">
        <v>11</v>
      </c>
      <c r="C17" s="21"/>
      <c r="D17" s="22"/>
      <c r="E17" s="23"/>
      <c r="F17" s="23"/>
    </row>
    <row r="18" spans="1:6" ht="60" x14ac:dyDescent="0.25">
      <c r="A18" s="1" t="s">
        <v>254</v>
      </c>
      <c r="B18" s="3" t="s">
        <v>5</v>
      </c>
      <c r="C18" s="21" t="s">
        <v>377</v>
      </c>
      <c r="D18" s="22"/>
      <c r="E18" s="23"/>
      <c r="F18" s="23"/>
    </row>
    <row r="19" spans="1:6" x14ac:dyDescent="0.25">
      <c r="A19" s="1" t="s">
        <v>255</v>
      </c>
      <c r="B19" s="3" t="s">
        <v>6</v>
      </c>
      <c r="C19" s="21"/>
      <c r="D19" s="22"/>
      <c r="E19" s="23"/>
      <c r="F19" s="23"/>
    </row>
    <row r="20" spans="1:6" x14ac:dyDescent="0.25">
      <c r="A20" s="1" t="s">
        <v>256</v>
      </c>
      <c r="B20" s="3" t="s">
        <v>7</v>
      </c>
      <c r="C20" s="21"/>
      <c r="D20" s="22"/>
      <c r="E20" s="23"/>
      <c r="F20" s="23"/>
    </row>
    <row r="21" spans="1:6" x14ac:dyDescent="0.25">
      <c r="A21" s="1" t="s">
        <v>257</v>
      </c>
      <c r="B21" s="3" t="s">
        <v>8</v>
      </c>
      <c r="C21" s="21"/>
      <c r="D21" s="22"/>
      <c r="E21" s="23"/>
      <c r="F21" s="23"/>
    </row>
    <row r="22" spans="1:6" x14ac:dyDescent="0.25">
      <c r="A22" s="1" t="s">
        <v>258</v>
      </c>
      <c r="B22" s="3" t="s">
        <v>9</v>
      </c>
      <c r="C22" s="21"/>
      <c r="D22" s="22"/>
      <c r="E22" s="23"/>
      <c r="F22" s="23"/>
    </row>
    <row r="23" spans="1:6" x14ac:dyDescent="0.25">
      <c r="A23" s="1" t="s">
        <v>346</v>
      </c>
      <c r="B23" s="3" t="s">
        <v>10</v>
      </c>
      <c r="C23" s="21"/>
      <c r="D23" s="22"/>
      <c r="E23" s="23"/>
      <c r="F23" s="23"/>
    </row>
    <row r="24" spans="1:6" ht="30" x14ac:dyDescent="0.25">
      <c r="A24" s="1" t="s">
        <v>259</v>
      </c>
      <c r="B24" s="3" t="s">
        <v>11</v>
      </c>
      <c r="C24" s="21" t="s">
        <v>378</v>
      </c>
      <c r="D24" s="22"/>
      <c r="E24" s="23"/>
      <c r="F24" s="23"/>
    </row>
    <row r="25" spans="1:6" x14ac:dyDescent="0.25">
      <c r="A25" s="1" t="s">
        <v>260</v>
      </c>
      <c r="B25" s="3" t="s">
        <v>5</v>
      </c>
      <c r="C25" s="21"/>
      <c r="D25" s="22"/>
      <c r="E25" s="23"/>
      <c r="F25" s="23"/>
    </row>
    <row r="26" spans="1:6" x14ac:dyDescent="0.25">
      <c r="A26" s="1" t="s">
        <v>261</v>
      </c>
      <c r="B26" s="3" t="s">
        <v>6</v>
      </c>
      <c r="C26" s="21"/>
      <c r="D26" s="22"/>
      <c r="E26" s="23"/>
      <c r="F26" s="23"/>
    </row>
    <row r="27" spans="1:6" x14ac:dyDescent="0.25">
      <c r="A27" s="1" t="s">
        <v>262</v>
      </c>
      <c r="B27" s="3" t="s">
        <v>7</v>
      </c>
      <c r="C27" s="21"/>
      <c r="D27" s="22"/>
      <c r="E27" s="23"/>
      <c r="F27" s="23"/>
    </row>
    <row r="28" spans="1:6" x14ac:dyDescent="0.25">
      <c r="A28" s="1" t="s">
        <v>263</v>
      </c>
      <c r="B28" s="3" t="s">
        <v>8</v>
      </c>
      <c r="C28" s="21"/>
      <c r="D28" s="22"/>
      <c r="E28" s="23"/>
      <c r="F28" s="23"/>
    </row>
    <row r="29" spans="1:6" x14ac:dyDescent="0.25">
      <c r="A29" s="1" t="s">
        <v>264</v>
      </c>
      <c r="B29" s="3" t="s">
        <v>9</v>
      </c>
      <c r="C29" s="21"/>
      <c r="D29" s="22"/>
      <c r="E29" s="23"/>
      <c r="F29" s="23"/>
    </row>
    <row r="30" spans="1:6" x14ac:dyDescent="0.25">
      <c r="A30" s="1" t="s">
        <v>265</v>
      </c>
      <c r="B30" s="3" t="s">
        <v>10</v>
      </c>
      <c r="C30" s="21"/>
      <c r="D30" s="22"/>
      <c r="E30" s="23"/>
      <c r="F30" s="23"/>
    </row>
    <row r="31" spans="1:6" ht="45" x14ac:dyDescent="0.25">
      <c r="A31" s="1" t="s">
        <v>266</v>
      </c>
      <c r="B31" s="3" t="s">
        <v>11</v>
      </c>
      <c r="C31" s="21" t="s">
        <v>393</v>
      </c>
      <c r="D31" s="22"/>
      <c r="E31" s="23"/>
      <c r="F31" s="23"/>
    </row>
    <row r="32" spans="1:6" x14ac:dyDescent="0.25">
      <c r="A32" s="1" t="s">
        <v>267</v>
      </c>
      <c r="B32" s="3" t="s">
        <v>5</v>
      </c>
      <c r="C32" s="21"/>
      <c r="D32" s="22"/>
      <c r="E32" s="23"/>
      <c r="F32" s="23"/>
    </row>
    <row r="33" spans="1:6" ht="45" x14ac:dyDescent="0.25">
      <c r="A33" s="1" t="s">
        <v>268</v>
      </c>
      <c r="B33" s="3" t="s">
        <v>6</v>
      </c>
      <c r="C33" s="21" t="s">
        <v>379</v>
      </c>
      <c r="D33" s="22"/>
      <c r="E33" s="23"/>
      <c r="F33" s="23"/>
    </row>
    <row r="34" spans="1:6" ht="30" x14ac:dyDescent="0.25">
      <c r="A34" s="1" t="s">
        <v>269</v>
      </c>
      <c r="B34" s="3" t="s">
        <v>7</v>
      </c>
      <c r="C34" s="21"/>
      <c r="D34" s="22" t="s">
        <v>421</v>
      </c>
      <c r="E34" s="23"/>
      <c r="F34" s="23"/>
    </row>
    <row r="35" spans="1:6" x14ac:dyDescent="0.25">
      <c r="A35" s="1" t="s">
        <v>270</v>
      </c>
      <c r="B35" s="3" t="s">
        <v>8</v>
      </c>
      <c r="C35" s="21"/>
      <c r="D35" s="22"/>
      <c r="E35" s="23"/>
      <c r="F35" s="23"/>
    </row>
    <row r="36" spans="1:6" x14ac:dyDescent="0.25">
      <c r="A36" s="1" t="s">
        <v>271</v>
      </c>
      <c r="B36" s="3" t="s">
        <v>9</v>
      </c>
      <c r="C36" s="21"/>
      <c r="D36" s="22"/>
      <c r="E36" s="23"/>
      <c r="F36" s="23"/>
    </row>
    <row r="37" spans="1:6" x14ac:dyDescent="0.25">
      <c r="A37" s="1" t="s">
        <v>272</v>
      </c>
      <c r="B37" s="15" t="s">
        <v>10</v>
      </c>
      <c r="C37" s="21"/>
      <c r="D37" s="22"/>
      <c r="E37" s="23"/>
      <c r="F37" s="23"/>
    </row>
    <row r="38" spans="1:6" x14ac:dyDescent="0.25">
      <c r="A38" s="1" t="s">
        <v>273</v>
      </c>
      <c r="B38" s="15" t="s">
        <v>11</v>
      </c>
      <c r="C38" s="21"/>
      <c r="D38" s="22"/>
      <c r="E38" s="23"/>
      <c r="F38" s="23"/>
    </row>
    <row r="39" spans="1:6" x14ac:dyDescent="0.25">
      <c r="A39" s="1" t="s">
        <v>274</v>
      </c>
      <c r="B39" s="15" t="s">
        <v>5</v>
      </c>
      <c r="C39" s="21"/>
      <c r="D39" s="22"/>
      <c r="E39" s="23"/>
      <c r="F39" s="23"/>
    </row>
    <row r="40" spans="1:6" x14ac:dyDescent="0.25">
      <c r="A40" s="1" t="s">
        <v>275</v>
      </c>
      <c r="B40" s="15" t="s">
        <v>6</v>
      </c>
      <c r="C40" s="21"/>
      <c r="D40" s="21"/>
      <c r="E40" s="21"/>
      <c r="F40" s="21"/>
    </row>
    <row r="41" spans="1:6" hidden="1" x14ac:dyDescent="0.25">
      <c r="A41" s="1"/>
      <c r="B41" s="15" t="s">
        <v>7</v>
      </c>
      <c r="C41" s="1"/>
      <c r="D41" s="1"/>
      <c r="E41" s="1"/>
      <c r="F41" s="1"/>
    </row>
    <row r="42" spans="1:6" hidden="1" x14ac:dyDescent="0.25">
      <c r="A42" s="1"/>
      <c r="B42" s="15" t="s">
        <v>8</v>
      </c>
      <c r="C42" s="1"/>
      <c r="D42" s="1"/>
      <c r="E42" s="1"/>
      <c r="F42" s="1"/>
    </row>
    <row r="43" spans="1:6" hidden="1" x14ac:dyDescent="0.25">
      <c r="A43" s="1"/>
      <c r="B43" s="15" t="s">
        <v>9</v>
      </c>
      <c r="C43" s="1"/>
      <c r="D43" s="1"/>
      <c r="E43" s="1"/>
      <c r="F43" s="1"/>
    </row>
  </sheetData>
  <sheetProtection password="CF50" sheet="1" objects="1" scenarios="1"/>
  <mergeCells count="3">
    <mergeCell ref="A1:F1"/>
    <mergeCell ref="A2:B2"/>
    <mergeCell ref="C2:F2"/>
  </mergeCells>
  <pageMargins left="0.19685039370078741" right="0.19685039370078741" top="0.39370078740157483" bottom="0.3937007874015748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workbookViewId="0">
      <selection activeCell="D30" sqref="D30"/>
    </sheetView>
  </sheetViews>
  <sheetFormatPr defaultRowHeight="15" x14ac:dyDescent="0.25"/>
  <cols>
    <col min="1" max="1" width="10" customWidth="1"/>
    <col min="2" max="2" width="9.28515625" bestFit="1" customWidth="1"/>
    <col min="3" max="4" width="24" bestFit="1" customWidth="1"/>
    <col min="5" max="5" width="22.85546875" bestFit="1" customWidth="1"/>
    <col min="6" max="6" width="27.7109375" bestFit="1" customWidth="1"/>
    <col min="15" max="15" width="43.7109375" customWidth="1"/>
  </cols>
  <sheetData>
    <row r="1" spans="1:6" ht="28.5" x14ac:dyDescent="0.45">
      <c r="A1" s="37" t="s">
        <v>72</v>
      </c>
      <c r="B1" s="37"/>
      <c r="C1" s="37"/>
      <c r="D1" s="37"/>
      <c r="E1" s="37"/>
      <c r="F1" s="37"/>
    </row>
    <row r="2" spans="1:6" x14ac:dyDescent="0.25">
      <c r="A2" s="41" t="s">
        <v>62</v>
      </c>
      <c r="B2" s="42"/>
      <c r="C2" s="38"/>
      <c r="D2" s="39"/>
      <c r="E2" s="39"/>
      <c r="F2" s="40"/>
    </row>
    <row r="3" spans="1:6" ht="61.5" customHeight="1" x14ac:dyDescent="0.25">
      <c r="A3" s="19" t="s">
        <v>1</v>
      </c>
      <c r="B3" s="9" t="s">
        <v>2</v>
      </c>
      <c r="C3" s="13" t="s">
        <v>31</v>
      </c>
      <c r="D3" s="13" t="s">
        <v>0</v>
      </c>
      <c r="E3" s="13" t="s">
        <v>63</v>
      </c>
      <c r="F3" s="13" t="s">
        <v>61</v>
      </c>
    </row>
    <row r="4" spans="1:6" hidden="1" x14ac:dyDescent="0.25">
      <c r="A4" s="2"/>
      <c r="B4" s="3" t="s">
        <v>5</v>
      </c>
      <c r="C4" s="21"/>
      <c r="D4" s="22"/>
      <c r="E4" s="23"/>
      <c r="F4" s="23"/>
    </row>
    <row r="5" spans="1:6" hidden="1" x14ac:dyDescent="0.25">
      <c r="A5" s="2"/>
      <c r="B5" s="3" t="s">
        <v>6</v>
      </c>
      <c r="C5" s="21"/>
      <c r="D5" s="22"/>
      <c r="E5" s="23"/>
      <c r="F5" s="23"/>
    </row>
    <row r="6" spans="1:6" ht="30" x14ac:dyDescent="0.25">
      <c r="A6" s="2" t="s">
        <v>276</v>
      </c>
      <c r="B6" s="3" t="s">
        <v>7</v>
      </c>
      <c r="C6" s="21" t="s">
        <v>380</v>
      </c>
      <c r="D6" s="22"/>
      <c r="E6" s="23"/>
      <c r="F6" s="23"/>
    </row>
    <row r="7" spans="1:6" x14ac:dyDescent="0.25">
      <c r="A7" s="1" t="s">
        <v>277</v>
      </c>
      <c r="B7" s="3" t="s">
        <v>8</v>
      </c>
      <c r="C7" s="21"/>
      <c r="D7" s="22"/>
      <c r="E7" s="23"/>
      <c r="F7" s="23"/>
    </row>
    <row r="8" spans="1:6" x14ac:dyDescent="0.25">
      <c r="A8" s="2" t="s">
        <v>278</v>
      </c>
      <c r="B8" s="3" t="s">
        <v>9</v>
      </c>
      <c r="C8" s="21"/>
      <c r="D8" s="22"/>
      <c r="E8" s="23"/>
      <c r="F8" s="23"/>
    </row>
    <row r="9" spans="1:6" x14ac:dyDescent="0.25">
      <c r="A9" s="1" t="s">
        <v>279</v>
      </c>
      <c r="B9" s="3" t="s">
        <v>10</v>
      </c>
      <c r="C9" s="21"/>
      <c r="D9" s="22"/>
      <c r="E9" s="23"/>
      <c r="F9" s="23"/>
    </row>
    <row r="10" spans="1:6" x14ac:dyDescent="0.25">
      <c r="A10" s="2" t="s">
        <v>280</v>
      </c>
      <c r="B10" s="3" t="s">
        <v>11</v>
      </c>
      <c r="C10" s="21"/>
      <c r="D10" s="22"/>
      <c r="E10" s="23"/>
      <c r="F10" s="23"/>
    </row>
    <row r="11" spans="1:6" ht="45" x14ac:dyDescent="0.25">
      <c r="A11" s="1" t="s">
        <v>281</v>
      </c>
      <c r="B11" s="3" t="s">
        <v>5</v>
      </c>
      <c r="C11" s="21" t="s">
        <v>381</v>
      </c>
      <c r="D11" s="22"/>
      <c r="E11" s="23"/>
      <c r="F11" s="23"/>
    </row>
    <row r="12" spans="1:6" x14ac:dyDescent="0.25">
      <c r="A12" s="2" t="s">
        <v>282</v>
      </c>
      <c r="B12" s="3" t="s">
        <v>6</v>
      </c>
      <c r="C12" s="21"/>
      <c r="D12" s="22"/>
      <c r="E12" s="23"/>
      <c r="F12" s="23"/>
    </row>
    <row r="13" spans="1:6" x14ac:dyDescent="0.25">
      <c r="A13" s="1" t="s">
        <v>283</v>
      </c>
      <c r="B13" s="3" t="s">
        <v>7</v>
      </c>
      <c r="C13" s="21"/>
      <c r="D13" s="22"/>
      <c r="E13" s="23"/>
      <c r="F13" s="23"/>
    </row>
    <row r="14" spans="1:6" ht="30" x14ac:dyDescent="0.25">
      <c r="A14" s="2" t="s">
        <v>284</v>
      </c>
      <c r="B14" s="3" t="s">
        <v>8</v>
      </c>
      <c r="C14" s="21" t="s">
        <v>382</v>
      </c>
      <c r="D14" s="22"/>
      <c r="E14" s="23"/>
      <c r="F14" s="23"/>
    </row>
    <row r="15" spans="1:6" x14ac:dyDescent="0.25">
      <c r="A15" s="1" t="s">
        <v>285</v>
      </c>
      <c r="B15" s="3" t="s">
        <v>9</v>
      </c>
      <c r="C15" s="21"/>
      <c r="D15" s="22"/>
      <c r="E15" s="23"/>
      <c r="F15" s="23"/>
    </row>
    <row r="16" spans="1:6" x14ac:dyDescent="0.25">
      <c r="A16" s="2" t="s">
        <v>286</v>
      </c>
      <c r="B16" s="3" t="s">
        <v>10</v>
      </c>
      <c r="C16" s="21"/>
      <c r="D16" s="22"/>
      <c r="E16" s="23"/>
      <c r="F16" s="23"/>
    </row>
    <row r="17" spans="1:6" x14ac:dyDescent="0.25">
      <c r="A17" s="1" t="s">
        <v>287</v>
      </c>
      <c r="B17" s="3" t="s">
        <v>11</v>
      </c>
      <c r="C17" s="21" t="s">
        <v>383</v>
      </c>
      <c r="D17" s="22"/>
      <c r="E17" s="23"/>
      <c r="F17" s="23"/>
    </row>
    <row r="18" spans="1:6" x14ac:dyDescent="0.25">
      <c r="A18" s="2" t="s">
        <v>288</v>
      </c>
      <c r="B18" s="3" t="s">
        <v>5</v>
      </c>
      <c r="C18" s="21"/>
      <c r="D18" s="22"/>
      <c r="E18" s="23"/>
      <c r="F18" s="23"/>
    </row>
    <row r="19" spans="1:6" x14ac:dyDescent="0.25">
      <c r="A19" s="1" t="s">
        <v>289</v>
      </c>
      <c r="B19" s="3" t="s">
        <v>6</v>
      </c>
      <c r="C19" s="21"/>
      <c r="D19" s="22"/>
      <c r="E19" s="23"/>
      <c r="F19" s="23"/>
    </row>
    <row r="20" spans="1:6" ht="60" x14ac:dyDescent="0.25">
      <c r="A20" s="2" t="s">
        <v>290</v>
      </c>
      <c r="B20" s="3" t="s">
        <v>7</v>
      </c>
      <c r="C20" s="21" t="s">
        <v>384</v>
      </c>
      <c r="D20" s="22"/>
      <c r="E20" s="23"/>
      <c r="F20" s="23"/>
    </row>
    <row r="21" spans="1:6" x14ac:dyDescent="0.25">
      <c r="A21" s="1" t="s">
        <v>291</v>
      </c>
      <c r="B21" s="3" t="s">
        <v>8</v>
      </c>
      <c r="C21" s="21"/>
      <c r="D21" s="22"/>
      <c r="E21" s="23"/>
      <c r="F21" s="23"/>
    </row>
    <row r="22" spans="1:6" x14ac:dyDescent="0.25">
      <c r="A22" s="2" t="s">
        <v>292</v>
      </c>
      <c r="B22" s="3" t="s">
        <v>9</v>
      </c>
      <c r="C22" s="21"/>
      <c r="D22" s="22"/>
      <c r="E22" s="23"/>
      <c r="F22" s="23"/>
    </row>
    <row r="23" spans="1:6" x14ac:dyDescent="0.25">
      <c r="A23" s="1" t="s">
        <v>293</v>
      </c>
      <c r="B23" s="3" t="s">
        <v>10</v>
      </c>
      <c r="C23" s="21"/>
      <c r="D23" s="22"/>
      <c r="E23" s="23"/>
      <c r="F23" s="23"/>
    </row>
    <row r="24" spans="1:6" x14ac:dyDescent="0.25">
      <c r="A24" s="2" t="s">
        <v>294</v>
      </c>
      <c r="B24" s="3" t="s">
        <v>11</v>
      </c>
      <c r="C24" s="21"/>
      <c r="D24" s="22"/>
      <c r="E24" s="23"/>
      <c r="F24" s="23"/>
    </row>
    <row r="25" spans="1:6" x14ac:dyDescent="0.25">
      <c r="A25" s="1" t="s">
        <v>295</v>
      </c>
      <c r="B25" s="3" t="s">
        <v>5</v>
      </c>
      <c r="C25" s="21"/>
      <c r="D25" s="22"/>
      <c r="E25" s="23"/>
      <c r="F25" s="23"/>
    </row>
    <row r="26" spans="1:6" x14ac:dyDescent="0.25">
      <c r="A26" s="2" t="s">
        <v>296</v>
      </c>
      <c r="B26" s="3" t="s">
        <v>6</v>
      </c>
      <c r="C26" s="21"/>
      <c r="D26" s="22"/>
      <c r="E26" s="23"/>
      <c r="F26" s="23"/>
    </row>
    <row r="27" spans="1:6" ht="45" x14ac:dyDescent="0.25">
      <c r="A27" s="1" t="s">
        <v>297</v>
      </c>
      <c r="B27" s="3" t="s">
        <v>7</v>
      </c>
      <c r="C27" s="21" t="s">
        <v>385</v>
      </c>
      <c r="D27" s="22"/>
      <c r="E27" s="23"/>
      <c r="F27" s="23"/>
    </row>
    <row r="28" spans="1:6" x14ac:dyDescent="0.25">
      <c r="A28" s="2" t="s">
        <v>298</v>
      </c>
      <c r="B28" s="3" t="s">
        <v>8</v>
      </c>
      <c r="C28" s="21"/>
      <c r="D28" s="22"/>
      <c r="E28" s="23"/>
      <c r="F28" s="23"/>
    </row>
    <row r="29" spans="1:6" x14ac:dyDescent="0.25">
      <c r="A29" s="1" t="s">
        <v>299</v>
      </c>
      <c r="B29" s="3" t="s">
        <v>9</v>
      </c>
      <c r="C29" s="21"/>
      <c r="D29" s="22"/>
      <c r="E29" s="23"/>
      <c r="F29" s="23"/>
    </row>
    <row r="30" spans="1:6" x14ac:dyDescent="0.25">
      <c r="A30" s="2" t="s">
        <v>300</v>
      </c>
      <c r="B30" s="3" t="s">
        <v>10</v>
      </c>
      <c r="C30" s="21"/>
      <c r="D30" s="22"/>
      <c r="E30" s="23"/>
      <c r="F30" s="23"/>
    </row>
    <row r="31" spans="1:6" x14ac:dyDescent="0.25">
      <c r="A31" s="1" t="s">
        <v>301</v>
      </c>
      <c r="B31" s="3" t="s">
        <v>11</v>
      </c>
      <c r="C31" s="21"/>
      <c r="D31" s="22"/>
      <c r="E31" s="23"/>
      <c r="F31" s="23"/>
    </row>
    <row r="32" spans="1:6" x14ac:dyDescent="0.25">
      <c r="A32" s="2" t="s">
        <v>302</v>
      </c>
      <c r="B32" s="3" t="s">
        <v>5</v>
      </c>
      <c r="C32" s="21"/>
      <c r="D32" s="22"/>
      <c r="E32" s="23"/>
      <c r="F32" s="23"/>
    </row>
    <row r="33" spans="1:6" x14ac:dyDescent="0.25">
      <c r="A33" s="1" t="s">
        <v>303</v>
      </c>
      <c r="B33" s="3" t="s">
        <v>6</v>
      </c>
      <c r="C33" s="21"/>
      <c r="D33" s="22"/>
      <c r="E33" s="23"/>
      <c r="F33" s="23"/>
    </row>
    <row r="34" spans="1:6" x14ac:dyDescent="0.25">
      <c r="A34" s="2" t="s">
        <v>304</v>
      </c>
      <c r="B34" s="3" t="s">
        <v>7</v>
      </c>
      <c r="C34" s="21"/>
      <c r="D34" s="22"/>
      <c r="E34" s="23"/>
      <c r="F34" s="23"/>
    </row>
    <row r="35" spans="1:6" x14ac:dyDescent="0.25">
      <c r="A35" s="1" t="s">
        <v>305</v>
      </c>
      <c r="B35" s="3" t="s">
        <v>8</v>
      </c>
      <c r="C35" s="21"/>
      <c r="D35" s="22"/>
      <c r="E35" s="23"/>
      <c r="F35" s="23"/>
    </row>
    <row r="36" spans="1:6" hidden="1" x14ac:dyDescent="0.25">
      <c r="A36" s="2"/>
      <c r="B36" s="3" t="s">
        <v>9</v>
      </c>
      <c r="C36" s="21"/>
      <c r="D36" s="22"/>
      <c r="E36" s="23"/>
      <c r="F36" s="23"/>
    </row>
    <row r="37" spans="1:6" hidden="1" x14ac:dyDescent="0.25">
      <c r="A37" s="1"/>
      <c r="B37" s="15" t="s">
        <v>10</v>
      </c>
      <c r="C37" s="21"/>
      <c r="D37" s="22"/>
      <c r="E37" s="23"/>
      <c r="F37" s="23"/>
    </row>
    <row r="38" spans="1:6" hidden="1" x14ac:dyDescent="0.25">
      <c r="A38" s="1"/>
      <c r="B38" s="15" t="s">
        <v>11</v>
      </c>
      <c r="C38" s="21"/>
      <c r="D38" s="22"/>
      <c r="E38" s="23"/>
      <c r="F38" s="23"/>
    </row>
    <row r="39" spans="1:6" hidden="1" x14ac:dyDescent="0.25">
      <c r="A39" s="1"/>
      <c r="B39" s="15" t="s">
        <v>5</v>
      </c>
      <c r="C39" s="21"/>
      <c r="D39" s="22"/>
      <c r="E39" s="23"/>
      <c r="F39" s="23"/>
    </row>
    <row r="40" spans="1:6" hidden="1" x14ac:dyDescent="0.25">
      <c r="A40" s="1"/>
      <c r="B40" s="15" t="s">
        <v>6</v>
      </c>
      <c r="C40" s="24"/>
      <c r="D40" s="24"/>
      <c r="E40" s="24"/>
      <c r="F40" s="24"/>
    </row>
    <row r="41" spans="1:6" hidden="1" x14ac:dyDescent="0.25">
      <c r="A41" s="1"/>
      <c r="B41" s="15" t="s">
        <v>7</v>
      </c>
      <c r="C41" s="1"/>
      <c r="D41" s="1"/>
      <c r="E41" s="1"/>
      <c r="F41" s="1"/>
    </row>
    <row r="42" spans="1:6" hidden="1" x14ac:dyDescent="0.25">
      <c r="A42" s="1"/>
      <c r="B42" s="15" t="s">
        <v>8</v>
      </c>
      <c r="C42" s="1"/>
      <c r="D42" s="1"/>
      <c r="E42" s="1"/>
      <c r="F42" s="1"/>
    </row>
    <row r="43" spans="1:6" hidden="1" x14ac:dyDescent="0.25">
      <c r="A43" s="1"/>
      <c r="B43" s="15" t="s">
        <v>9</v>
      </c>
      <c r="C43" s="1"/>
      <c r="D43" s="1"/>
      <c r="E43" s="1"/>
      <c r="F43" s="1"/>
    </row>
  </sheetData>
  <sheetProtection password="CF50" sheet="1" objects="1" scenarios="1"/>
  <mergeCells count="3">
    <mergeCell ref="A1:F1"/>
    <mergeCell ref="A2:B2"/>
    <mergeCell ref="C2:F2"/>
  </mergeCells>
  <pageMargins left="0.19685039370078741" right="0.19685039370078741" top="0.39370078740157483" bottom="0.3937007874015748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95"/>
  <sheetViews>
    <sheetView view="pageBreakPreview" topLeftCell="B106" zoomScaleSheetLayoutView="100" workbookViewId="0">
      <selection activeCell="J16" sqref="J16"/>
    </sheetView>
  </sheetViews>
  <sheetFormatPr defaultColWidth="23.85546875" defaultRowHeight="15" x14ac:dyDescent="0.25"/>
  <cols>
    <col min="1" max="1" width="11.28515625" customWidth="1"/>
    <col min="3" max="3" width="4.5703125" customWidth="1"/>
    <col min="5" max="5" width="4.5703125" customWidth="1"/>
    <col min="7" max="7" width="4.5703125" customWidth="1"/>
    <col min="9" max="9" width="4.5703125" customWidth="1"/>
    <col min="11" max="11" width="4.5703125" customWidth="1"/>
    <col min="13" max="13" width="4.5703125" customWidth="1"/>
  </cols>
  <sheetData>
    <row r="1" spans="1:14" ht="33" customHeight="1" x14ac:dyDescent="0.25">
      <c r="A1" s="45" t="str">
        <f>'Основные сведения'!B3</f>
        <v>МУНИЦИПАЛЬНОЕ БЮДЖЕТНОЕ ОБЩЕОБРАЗОВАТЕЛЬНОЕ УЧРЕЖДЕНИЕ СРЕДНЯЯ ОБЩЕОБРАЗОВАТЕЛЬНАЯ ШКОЛА №__7  ИМЕНИ ГЕРОЯ СОВЕТСКОГО СОЮЗА ГРИГОРИЯ ТРОФИМОВИЧА ТКАЧЕНКО СЕЛО ЕЙСКОЕ УКРЕПЛЕНИЕ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39.75" customHeight="1" x14ac:dyDescent="0.25">
      <c r="A2" s="43" t="s">
        <v>386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8.75" customHeight="1" x14ac:dyDescent="0.25">
      <c r="A3" s="44" t="str">
        <f>CONCATENATE("в ",'Основные сведения'!B4," классе")</f>
        <v>в 0 классе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18.75" x14ac:dyDescent="0.25">
      <c r="A4" s="44" t="str">
        <f>Сентябрь!$A$1</f>
        <v>Сентябрь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31.5" customHeight="1" thickBot="1" x14ac:dyDescent="0.3">
      <c r="A5" s="44" t="str">
        <f>IF(Сентябрь!$C$2&lt;&gt;0,Сентябрь!$C$2&lt;&gt;0," ")</f>
        <v xml:space="preserve"> 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36.75" customHeight="1" thickBot="1" x14ac:dyDescent="0.3">
      <c r="A6" s="25" t="s">
        <v>306</v>
      </c>
      <c r="B6" s="50" t="s">
        <v>12</v>
      </c>
      <c r="C6" s="51"/>
      <c r="D6" s="50" t="s">
        <v>13</v>
      </c>
      <c r="E6" s="51"/>
      <c r="F6" s="50" t="s">
        <v>14</v>
      </c>
      <c r="G6" s="51"/>
      <c r="H6" s="50" t="s">
        <v>15</v>
      </c>
      <c r="I6" s="51"/>
      <c r="J6" s="50" t="s">
        <v>16</v>
      </c>
      <c r="K6" s="51"/>
      <c r="L6" s="50" t="s">
        <v>17</v>
      </c>
      <c r="M6" s="51"/>
      <c r="N6" s="26" t="s">
        <v>18</v>
      </c>
    </row>
    <row r="7" spans="1:14" ht="18" customHeight="1" x14ac:dyDescent="0.25">
      <c r="A7" s="46">
        <v>1</v>
      </c>
      <c r="B7" s="27" t="str">
        <f>IF(Сентябрь!$A$4&lt;&gt;0,Сентябрь!$A$4," ")</f>
        <v xml:space="preserve"> </v>
      </c>
      <c r="C7" s="48" t="str">
        <f>IF(Сентябрь!$F$4&lt;&gt;0,Сентябрь!$F$4," ")</f>
        <v xml:space="preserve"> </v>
      </c>
      <c r="D7" s="27" t="str">
        <f>IF(Сентябрь!$A$5&lt;&gt;0,Сентябрь!$A$5," ")</f>
        <v xml:space="preserve"> </v>
      </c>
      <c r="E7" s="48" t="str">
        <f>IF(Сентябрь!$F$5&lt;&gt;0,Сентябрь!$F$5," ")</f>
        <v xml:space="preserve"> </v>
      </c>
      <c r="F7" s="27" t="str">
        <f>IF(Сентябрь!$A$6&lt;&gt;0,Сентябрь!$A$6," ")</f>
        <v>1 сентября</v>
      </c>
      <c r="G7" s="48" t="str">
        <f>IF(Сентябрь!$F$6&lt;&gt;0,Сентябрь!$F$6," ")</f>
        <v xml:space="preserve"> </v>
      </c>
      <c r="H7" s="27" t="str">
        <f>IF(Сентябрь!$A$7&lt;&gt;0,Сентябрь!$A$7," ")</f>
        <v>2 сентября</v>
      </c>
      <c r="I7" s="48" t="str">
        <f>IF(Сентябрь!$F$7&lt;&gt;0,Сентябрь!$F$7," ")</f>
        <v xml:space="preserve"> </v>
      </c>
      <c r="J7" s="27" t="str">
        <f>IF(Сентябрь!$A$8&lt;&gt;0,Сентябрь!$A$8," ")</f>
        <v>3 сентября</v>
      </c>
      <c r="K7" s="48" t="str">
        <f>IF(Сентябрь!$F$8&lt;&gt;0,Сентябрь!$F$8," ")</f>
        <v xml:space="preserve"> </v>
      </c>
      <c r="L7" s="27" t="str">
        <f>IF(Сентябрь!$A$9&lt;&gt;0,Сентябрь!$A$9," ")</f>
        <v>4 сентября</v>
      </c>
      <c r="M7" s="48" t="str">
        <f>IF(Сентябрь!$F$9&lt;&gt;0,Сентябрь!$F$9," ")</f>
        <v xml:space="preserve"> </v>
      </c>
      <c r="N7" s="28" t="str">
        <f>IF(Сентябрь!$A$10&lt;&gt;0,Сентябрь!$A$10," ")</f>
        <v>5 сентября</v>
      </c>
    </row>
    <row r="8" spans="1:14" ht="102" customHeight="1" thickBot="1" x14ac:dyDescent="0.3">
      <c r="A8" s="47"/>
      <c r="B8" s="29" t="str">
        <f>CONCATENATE(Сентябрь!$C$4,". ",Сентябрь!$D$4,". ",Сентябрь!$E$4)</f>
        <v xml:space="preserve">. . </v>
      </c>
      <c r="C8" s="49"/>
      <c r="D8" s="30" t="str">
        <f>CONCATENATE(Сентябрь!$C$5,". ",Сентябрь!$D$5,". ",Сентябрь!$E$5)</f>
        <v xml:space="preserve">. . </v>
      </c>
      <c r="E8" s="49"/>
      <c r="F8" s="30" t="str">
        <f>CONCATENATE(Сентябрь!$C$6,". ",Сентябрь!$D$6,". ",Сентябрь!$E$6)</f>
        <v xml:space="preserve">День знаний. Всероссийский открытый урок «ОБЖ» (урок подготовки детей в условиях различного рода чрезвычайных ситуаций). День знаний. Урок Победы. Торжественная линейка "Здравствуй школа!". </v>
      </c>
      <c r="G8" s="49"/>
      <c r="H8" s="29" t="str">
        <f>CONCATENATE(Сентябрь!$C$7,". ",Сентябрь!$D$7,". ",Сентябрь!$E$7)</f>
        <v xml:space="preserve">. . </v>
      </c>
      <c r="I8" s="49"/>
      <c r="J8" s="29" t="str">
        <f>CONCATENATE(Сентябрь!$C$8,". ",Сентябрь!$D$8,". ",Сентябрь!$E$8)</f>
        <v xml:space="preserve">День солидарности в борьбе с терроризмом. День окончания Второй мировой войны. Линейка-митинг. </v>
      </c>
      <c r="K8" s="49"/>
      <c r="L8" s="29" t="str">
        <f>CONCATENATE(Сентябрь!$C$9,". ",Сентябрь!$D$9,". ",Сентябрь!$E$9)</f>
        <v xml:space="preserve">. . </v>
      </c>
      <c r="M8" s="49"/>
      <c r="N8" s="31" t="str">
        <f>CONCATENATE(Сентябрь!$C$10,". ",Сентябрь!$D$10,". ",Сентябрь!$E$10)</f>
        <v xml:space="preserve">. . </v>
      </c>
    </row>
    <row r="9" spans="1:14" ht="18" customHeight="1" x14ac:dyDescent="0.25">
      <c r="A9" s="46">
        <v>2</v>
      </c>
      <c r="B9" s="27" t="str">
        <f>IF(Сентябрь!$A$11&lt;&gt;0,Сентябрь!$A$11," ")</f>
        <v>6 сентября</v>
      </c>
      <c r="C9" s="48" t="str">
        <f>IF(Сентябрь!$F$11&lt;&gt;0,Сентябрь!$F$11," ")</f>
        <v xml:space="preserve"> </v>
      </c>
      <c r="D9" s="27" t="str">
        <f>IF(Сентябрь!$A$12&lt;&gt;0,Сентябрь!$A$12," ")</f>
        <v>7 сентября</v>
      </c>
      <c r="E9" s="48" t="str">
        <f>IF(Сентябрь!$F$12&lt;&gt;0,Сентябрь!$F$12," ")</f>
        <v xml:space="preserve"> </v>
      </c>
      <c r="F9" s="27" t="str">
        <f>IF(Сентябрь!$A$13&lt;&gt;0,Сентябрь!$A$13," ")</f>
        <v>8 сентября</v>
      </c>
      <c r="G9" s="48" t="str">
        <f>IF(Сентябрь!$F$13&lt;&gt;0,Сентябрь!$F$13," ")</f>
        <v xml:space="preserve"> </v>
      </c>
      <c r="H9" s="27" t="str">
        <f>IF(Сентябрь!$A$14&lt;&gt;0,Сентябрь!$A$14," ")</f>
        <v>9 сентября</v>
      </c>
      <c r="I9" s="48" t="str">
        <f>IF(Сентябрь!$F$14&lt;&gt;0,Сентябрь!$F$14," ")</f>
        <v xml:space="preserve"> </v>
      </c>
      <c r="J9" s="27" t="str">
        <f>IF(Сентябрь!$A$15&lt;&gt;0,Сентябрь!$A$15," ")</f>
        <v>10 сентября</v>
      </c>
      <c r="K9" s="48" t="str">
        <f>IF(Сентябрь!$F$15&lt;&gt;0,Сентябрь!$F$15," ")</f>
        <v xml:space="preserve"> </v>
      </c>
      <c r="L9" s="27" t="str">
        <f>IF(Сентябрь!$A$16&lt;&gt;0,Сентябрь!$A$16," ")</f>
        <v>11 сентября</v>
      </c>
      <c r="M9" s="48" t="str">
        <f>IF(Сентябрь!$F$16&lt;&gt;0,Сентябрь!$F$16," ")</f>
        <v xml:space="preserve"> </v>
      </c>
      <c r="N9" s="28" t="str">
        <f>IF(Сентябрь!$A$17&lt;&gt;0,Сентябрь!$A$17," ")</f>
        <v>12 сентября</v>
      </c>
    </row>
    <row r="10" spans="1:14" ht="102" customHeight="1" thickBot="1" x14ac:dyDescent="0.3">
      <c r="A10" s="47"/>
      <c r="B10" s="29" t="str">
        <f>CONCATENATE(Сентябрь!$C$11,". ",Сентябрь!$D$11,". ",Сентябрь!$E$11)</f>
        <v xml:space="preserve">Неделя безопасности. . </v>
      </c>
      <c r="C10" s="49"/>
      <c r="D10" s="29" t="str">
        <f>CONCATENATE(Сентябрь!$C$12,". ",Сентябрь!$D$12,". ",Сентябрь!$E$12)</f>
        <v xml:space="preserve">Неделя безопасности. . </v>
      </c>
      <c r="E10" s="49"/>
      <c r="F10" s="29" t="str">
        <f>CONCATENATE(Сентябрь!$C$13,". ",Сентябрь!$D$13,". ",Сентябрь!$E$13)</f>
        <v xml:space="preserve">Неделя безопасности. Международный день распространения грамотности. . . </v>
      </c>
      <c r="G10" s="49"/>
      <c r="H10" s="29" t="str">
        <f>CONCATENATE(Сентябрь!$C$14,". ",Сентябрь!$D$14,". ",Сентябрь!$E$14)</f>
        <v xml:space="preserve">Неделя безопасности. Викторина "Это важно знать". </v>
      </c>
      <c r="I10" s="49"/>
      <c r="J10" s="29" t="str">
        <f>CONCATENATE(Сентябрь!$C$15,". ",Сентябрь!$D$15,". ",Сентябрь!$E$15)</f>
        <v xml:space="preserve">Неделя безопасности. . </v>
      </c>
      <c r="K10" s="49"/>
      <c r="L10" s="29" t="str">
        <f>CONCATENATE(Сентябрь!$C$16,". ",Сентябрь!$D$16,". ",Сентябрь!$E$16)</f>
        <v xml:space="preserve">125 лет со дня рождения В.Л. Гончарова. . </v>
      </c>
      <c r="M10" s="49"/>
      <c r="N10" s="31" t="str">
        <f>CONCATENATE(Сентябрь!$C$17,". ",Сентябрь!$D$17,". ",Сентябрь!$E$17)</f>
        <v xml:space="preserve">. . </v>
      </c>
    </row>
    <row r="11" spans="1:14" ht="18" customHeight="1" x14ac:dyDescent="0.25">
      <c r="A11" s="46">
        <v>3</v>
      </c>
      <c r="B11" s="27" t="str">
        <f>IF(Сентябрь!$A$18&lt;&gt;0,Сентябрь!$A$18," ")</f>
        <v>13 сентября</v>
      </c>
      <c r="C11" s="48" t="str">
        <f>IF(Сентябрь!$F$18&lt;&gt;0,Сентябрь!$F$18," ")</f>
        <v xml:space="preserve"> </v>
      </c>
      <c r="D11" s="27" t="str">
        <f>IF(Сентябрь!$A$19&lt;&gt;0,Сентябрь!$A$19," ")</f>
        <v>14 сентября</v>
      </c>
      <c r="E11" s="48" t="str">
        <f>IF(Сентябрь!$F$19&lt;&gt;0,Сентябрь!$F$19," ")</f>
        <v xml:space="preserve"> </v>
      </c>
      <c r="F11" s="27" t="str">
        <f>IF(Сентябрь!$A$20&lt;&gt;0,Сентябрь!$A$20," ")</f>
        <v>15 сентября</v>
      </c>
      <c r="G11" s="48" t="str">
        <f>IF(Сентябрь!$F$20&lt;&gt;0,Сентябрь!$F$20," ")</f>
        <v xml:space="preserve"> </v>
      </c>
      <c r="H11" s="27" t="str">
        <f>IF(Сентябрь!$A$21&lt;&gt;0,Сентябрь!$A$21," ")</f>
        <v>16 сентября</v>
      </c>
      <c r="I11" s="48" t="str">
        <f>IF(Сентябрь!$F$21&lt;&gt;0,Сентябрь!$F$21," ")</f>
        <v xml:space="preserve"> </v>
      </c>
      <c r="J11" s="27" t="str">
        <f>IF(Сентябрь!$A$22&lt;&gt;0,Сентябрь!$A$22," ")</f>
        <v>17 сентября</v>
      </c>
      <c r="K11" s="48" t="str">
        <f>IF(Сентябрь!$F$22&lt;&gt;0,Сентябрь!$F$22," ")</f>
        <v xml:space="preserve"> </v>
      </c>
      <c r="L11" s="27" t="str">
        <f>IF(Сентябрь!$A$23&lt;&gt;0,Сентябрь!$A$23," ")</f>
        <v>18 сентября</v>
      </c>
      <c r="M11" s="48" t="str">
        <f>IF(Сентябрь!$F$23&lt;&gt;0,Сентябрь!$F$23," ")</f>
        <v xml:space="preserve"> </v>
      </c>
      <c r="N11" s="28" t="str">
        <f>IF(Сентябрь!$A$24&lt;&gt;0,Сентябрь!$A$24," ")</f>
        <v>19 сентября</v>
      </c>
    </row>
    <row r="12" spans="1:14" ht="102" customHeight="1" thickBot="1" x14ac:dyDescent="0.3">
      <c r="A12" s="47"/>
      <c r="B12" s="29" t="str">
        <f>CONCATENATE(Сентябрь!$C$18,". ",Сентябрь!$D$18,". ",Сентябрь!$E$18)</f>
        <v xml:space="preserve">. День борьбы с терроризмом. </v>
      </c>
      <c r="C12" s="49"/>
      <c r="D12" s="29" t="str">
        <f>CONCATENATE(Сентябрь!$C$19,". ",Сентябрь!$D$19,". ",Сентябрь!$E$19)</f>
        <v xml:space="preserve">130 лет со дня рождения И.М. Виноградова. . </v>
      </c>
      <c r="E12" s="49"/>
      <c r="F12" s="29" t="str">
        <f>CONCATENATE(Сентябрь!$C$20,". ",Сентябрь!$D$20,". ",Сентябрь!$E$20)</f>
        <v xml:space="preserve">. . </v>
      </c>
      <c r="G12" s="49"/>
      <c r="H12" s="29" t="str">
        <f>CONCATENATE(Сентябрь!$C$21,". ",Сентябрь!$D$21,". ",Сентябрь!$E$21)</f>
        <v xml:space="preserve">. . </v>
      </c>
      <c r="I12" s="49"/>
      <c r="J12" s="29" t="str">
        <f>CONCATENATE(Сентябрь!$C$22,". ",Сентябрь!$D$22,". ",Сентябрь!$E$22)</f>
        <v xml:space="preserve">. . </v>
      </c>
      <c r="K12" s="49"/>
      <c r="L12" s="29" t="str">
        <f>CONCATENATE(Сентябрь!$C$23,". ",Сентябрь!$D$23,". ",Сентябрь!$E$23)</f>
        <v xml:space="preserve">. . </v>
      </c>
      <c r="M12" s="49"/>
      <c r="N12" s="31" t="str">
        <f>CONCATENATE(Сентябрь!$C$24,". ",Сентябрь!$D$24,". ",Сентябрь!$E$24)</f>
        <v xml:space="preserve">. . </v>
      </c>
    </row>
    <row r="13" spans="1:14" ht="18" customHeight="1" x14ac:dyDescent="0.25">
      <c r="A13" s="46">
        <v>4</v>
      </c>
      <c r="B13" s="27" t="str">
        <f>IF(Сентябрь!$A$25&lt;&gt;0,Сентябрь!$A$25," ")</f>
        <v>20 сентября</v>
      </c>
      <c r="C13" s="48" t="str">
        <f>IF(Сентябрь!$F$25&lt;&gt;0,Сентябрь!$F$25," ")</f>
        <v xml:space="preserve"> </v>
      </c>
      <c r="D13" s="27" t="str">
        <f>IF(Сентябрь!$A$26&lt;&gt;0,Сентябрь!$A$26," ")</f>
        <v>21 сентября</v>
      </c>
      <c r="E13" s="48" t="str">
        <f>IF(Сентябрь!$F$26&lt;&gt;0,Сентябрь!$F$26," ")</f>
        <v xml:space="preserve"> </v>
      </c>
      <c r="F13" s="27" t="str">
        <f>IF(Сентябрь!$A$27&lt;&gt;0,Сентябрь!$A$27," ")</f>
        <v>22 сентября</v>
      </c>
      <c r="G13" s="48" t="str">
        <f>IF(Сентябрь!$F$27&lt;&gt;0,Сентябрь!$F$27," ")</f>
        <v xml:space="preserve"> </v>
      </c>
      <c r="H13" s="27" t="str">
        <f>IF(Сентябрь!$A$28&lt;&gt;0,Сентябрь!$A$28," ")</f>
        <v>23 сентября</v>
      </c>
      <c r="I13" s="48" t="str">
        <f>IF(Сентябрь!$F$28&lt;&gt;0,Сентябрь!$F$28," ")</f>
        <v xml:space="preserve"> </v>
      </c>
      <c r="J13" s="27" t="str">
        <f>IF(Сентябрь!$A$29&lt;&gt;0,Сентябрь!$A$29," ")</f>
        <v>24 сентября</v>
      </c>
      <c r="K13" s="48" t="str">
        <f>IF(Сентябрь!$F$29&lt;&gt;0,Сентябрь!$F$29," ")</f>
        <v xml:space="preserve"> </v>
      </c>
      <c r="L13" s="27" t="str">
        <f>IF(Сентябрь!$A$30&lt;&gt;0,Сентябрь!$A$30," ")</f>
        <v>25 сентября</v>
      </c>
      <c r="M13" s="48" t="str">
        <f>IF(Сентябрь!$F$30&lt;&gt;0,Сентябрь!$F$30," ")</f>
        <v xml:space="preserve"> </v>
      </c>
      <c r="N13" s="28" t="str">
        <f>IF(Сентябрь!$A$31&lt;&gt;0,Сентябрь!$A$31," ")</f>
        <v>26 сентября</v>
      </c>
    </row>
    <row r="14" spans="1:14" ht="102" customHeight="1" thickBot="1" x14ac:dyDescent="0.3">
      <c r="A14" s="47"/>
      <c r="B14" s="29" t="str">
        <f>CONCATENATE(Сентябрь!$C$25,". ",Сентябрь!$D$25,". ",Сентябрь!$E$25)</f>
        <v xml:space="preserve">. . </v>
      </c>
      <c r="C14" s="49"/>
      <c r="D14" s="29" t="str">
        <f>CONCATENATE(Сентябрь!$C$26,". ",Сентябрь!$D$26,". ",Сентябрь!$E$26)</f>
        <v xml:space="preserve">. . </v>
      </c>
      <c r="E14" s="49"/>
      <c r="F14" s="29" t="str">
        <f>CONCATENATE(Сентябрь!$C$27,". ",Сентябрь!$D$27,". ",Сентябрь!$E$27)</f>
        <v xml:space="preserve">. . </v>
      </c>
      <c r="G14" s="49"/>
      <c r="H14" s="29" t="str">
        <f>CONCATENATE(Сентябрь!$C$28,". ",Сентябрь!$D$28,". ",Сентябрь!$E$28)</f>
        <v xml:space="preserve">Международный день жестовых языков. . </v>
      </c>
      <c r="I14" s="49"/>
      <c r="J14" s="29" t="str">
        <f>CONCATENATE(Сентябрь!$C$29,". ",Сентябрь!$D$29,". ",Сентябрь!$E$29)</f>
        <v xml:space="preserve">. . </v>
      </c>
      <c r="K14" s="49"/>
      <c r="L14" s="29" t="str">
        <f>CONCATENATE(Сентябрь!$C$30,". ",Сентябрь!$D$30,". ",Сентябрь!$E$30)</f>
        <v xml:space="preserve">. . </v>
      </c>
      <c r="M14" s="49"/>
      <c r="N14" s="31" t="str">
        <f>CONCATENATE(Сентябрь!$C$31,". ",Сентябрь!$D$31,". ",Сентябрь!$E$31)</f>
        <v xml:space="preserve">Неделя БДД. Международный день глухих.. Выставка рисунков "Дорога безопасности". </v>
      </c>
    </row>
    <row r="15" spans="1:14" ht="18" customHeight="1" x14ac:dyDescent="0.25">
      <c r="A15" s="46">
        <v>5</v>
      </c>
      <c r="B15" s="27" t="str">
        <f>IF(Сентябрь!$A$32&lt;&gt;0,Сентябрь!$A$32," ")</f>
        <v>27 сентября</v>
      </c>
      <c r="C15" s="48" t="str">
        <f>IF(Сентябрь!$F$32&lt;&gt;0,Сентябрь!$F$32," ")</f>
        <v xml:space="preserve"> </v>
      </c>
      <c r="D15" s="27" t="str">
        <f>IF(Сентябрь!$A$33&lt;&gt;0,Сентябрь!$A$33," ")</f>
        <v>28 сентября</v>
      </c>
      <c r="E15" s="48" t="str">
        <f>IF(Сентябрь!$F$33&lt;&gt;0,Сентябрь!$F$33," ")</f>
        <v xml:space="preserve"> </v>
      </c>
      <c r="F15" s="27" t="str">
        <f>IF(Сентябрь!$A$34&lt;&gt;0,Сентябрь!$A$34," ")</f>
        <v>29 сентября</v>
      </c>
      <c r="G15" s="48" t="str">
        <f>IF(Сентябрь!$F$34&lt;&gt;0,Сентябрь!$F$34," ")</f>
        <v xml:space="preserve"> </v>
      </c>
      <c r="H15" s="27" t="str">
        <f>IF(Сентябрь!$A$35&lt;&gt;0,Сентябрь!$A$35," ")</f>
        <v>30 сентября</v>
      </c>
      <c r="I15" s="48" t="str">
        <f>IF(Сентябрь!$F$35&lt;&gt;0,Сентябрь!$F$35," ")</f>
        <v xml:space="preserve"> </v>
      </c>
      <c r="J15" s="27" t="str">
        <f>IF(Сентябрь!$A$36&lt;&gt;0,Сентябрь!$A$36," ")</f>
        <v xml:space="preserve"> </v>
      </c>
      <c r="K15" s="48" t="str">
        <f>IF(Сентябрь!$F$36&lt;&gt;0,Сентябрь!$F$36," ")</f>
        <v xml:space="preserve"> </v>
      </c>
      <c r="L15" s="27" t="str">
        <f>IF(Сентябрь!$A$37&lt;&gt;0,Сентябрь!$A$37," ")</f>
        <v xml:space="preserve"> </v>
      </c>
      <c r="M15" s="48" t="str">
        <f>IF(Сентябрь!$F$37&lt;&gt;0,Сентябрь!$F$37," ")</f>
        <v xml:space="preserve"> </v>
      </c>
      <c r="N15" s="28" t="str">
        <f>IF(Сентябрь!$A$41&lt;&gt;0,Сентябрь!$A$41," ")</f>
        <v xml:space="preserve"> </v>
      </c>
    </row>
    <row r="16" spans="1:14" ht="102" customHeight="1" thickBot="1" x14ac:dyDescent="0.3">
      <c r="A16" s="47"/>
      <c r="B16" s="29" t="str">
        <f>CONCATENATE(Сентябрь!$C$32,". ",Сентябрь!$D$32,". ",Сентябрь!$E$32)</f>
        <v xml:space="preserve">Неделя БДД. День работника дошкольного образования. День туризма . . </v>
      </c>
      <c r="C16" s="49"/>
      <c r="D16" s="29" t="str">
        <f>CONCATENATE(Сентябрь!$C$33,". ",Сентябрь!$D$33,". ",Сентябрь!$E$33)</f>
        <v xml:space="preserve">Неделя безопасности дорожного движения. . </v>
      </c>
      <c r="E16" s="49"/>
      <c r="F16" s="29" t="str">
        <f>CONCATENATE(Сентябрь!$C$34,". ",Сентябрь!$D$34,". ",Сентябрь!$E$34)</f>
        <v xml:space="preserve">Неделя БДД.. . </v>
      </c>
      <c r="G16" s="49"/>
      <c r="H16" s="29" t="str">
        <f>CONCATENATE(Сентябрь!$C$35,". ",Сентябрь!$D$35,". ",Сентябрь!$E$35)</f>
        <v xml:space="preserve">. . </v>
      </c>
      <c r="I16" s="49"/>
      <c r="J16" s="29" t="str">
        <f>CONCATENATE(Сентябрь!$C$36,". ",Сентябрь!$D$36,". ",Сентябрь!$E$36)</f>
        <v xml:space="preserve">. . </v>
      </c>
      <c r="K16" s="49"/>
      <c r="L16" s="29" t="str">
        <f>CONCATENATE(Сентябрь!$C$37,". ",Сентябрь!$D$37,". ",Сентябрь!$E$37)</f>
        <v xml:space="preserve">. . </v>
      </c>
      <c r="M16" s="49"/>
      <c r="N16" s="31" t="str">
        <f>CONCATENATE(Сентябрь!$C$38,". ",Сентябрь!$D$38,". ",Сентябрь!$E$38)</f>
        <v xml:space="preserve">. . </v>
      </c>
    </row>
    <row r="20" spans="1:14" ht="33" customHeight="1" x14ac:dyDescent="0.25">
      <c r="A20" s="52" t="str">
        <f>'Основные сведения'!B3</f>
        <v>МУНИЦИПАЛЬНОЕ БЮДЖЕТНОЕ ОБЩЕОБРАЗОВАТЕЛЬНОЕ УЧРЕЖДЕНИЕ СРЕДНЯЯ ОБЩЕОБРАЗОВАТЕЛЬНАЯ ШКОЛА №__7  ИМЕНИ ГЕРОЯ СОВЕТСКОГО СОЮЗА ГРИГОРИЯ ТРОФИМОВИЧА ТКАЧЕНКО СЕЛО ЕЙСКОЕ УКРЕПЛЕНИЕ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</row>
    <row r="21" spans="1:14" ht="39.75" customHeight="1" x14ac:dyDescent="0.25">
      <c r="A21" s="53" t="s">
        <v>386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4" ht="18.75" customHeight="1" x14ac:dyDescent="0.25">
      <c r="A22" s="54" t="str">
        <f>CONCATENATE("в ",'Основные сведения'!B4," классе")</f>
        <v>в 0 классе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 ht="18.75" x14ac:dyDescent="0.25">
      <c r="A23" s="54" t="str">
        <f>Октябрь!A1</f>
        <v>Октябрь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31.5" customHeight="1" thickBot="1" x14ac:dyDescent="0.3">
      <c r="A24" s="54" t="str">
        <f>IF(Октябрь!$C$23&lt;&gt;0,Октябрь!$C$23&lt;&gt;0," ")</f>
        <v xml:space="preserve"> 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 ht="36.75" customHeight="1" thickBot="1" x14ac:dyDescent="0.3">
      <c r="A25" s="4" t="s">
        <v>306</v>
      </c>
      <c r="B25" s="55" t="s">
        <v>12</v>
      </c>
      <c r="C25" s="56"/>
      <c r="D25" s="55" t="s">
        <v>13</v>
      </c>
      <c r="E25" s="56"/>
      <c r="F25" s="55" t="s">
        <v>14</v>
      </c>
      <c r="G25" s="56"/>
      <c r="H25" s="55" t="s">
        <v>15</v>
      </c>
      <c r="I25" s="56"/>
      <c r="J25" s="55" t="s">
        <v>16</v>
      </c>
      <c r="K25" s="56"/>
      <c r="L25" s="55" t="s">
        <v>17</v>
      </c>
      <c r="M25" s="56"/>
      <c r="N25" s="5" t="s">
        <v>18</v>
      </c>
    </row>
    <row r="26" spans="1:14" ht="18" customHeight="1" x14ac:dyDescent="0.25">
      <c r="A26" s="59">
        <v>1</v>
      </c>
      <c r="B26" s="10" t="str">
        <f>IF(Октябрь!$A$4&lt;&gt;0,Октябрь!$A$4," ")</f>
        <v xml:space="preserve"> </v>
      </c>
      <c r="C26" s="57" t="str">
        <f>IF(Октябрь!$F$4&lt;&gt;0,Октябрь!$F$4," ")</f>
        <v xml:space="preserve"> </v>
      </c>
      <c r="D26" s="10" t="str">
        <f>IF(Октябрь!$A$5&lt;&gt;0,Октябрь!$A$5," ")</f>
        <v xml:space="preserve"> </v>
      </c>
      <c r="E26" s="57" t="str">
        <f>IF(Октябрь!$F$5&lt;&gt;0,Октябрь!$F$5," ")</f>
        <v xml:space="preserve"> </v>
      </c>
      <c r="F26" s="10" t="str">
        <f>IF(Октябрь!$A$6&lt;&gt;0,Октябрь!$A$6," ")</f>
        <v xml:space="preserve"> </v>
      </c>
      <c r="G26" s="57" t="str">
        <f>IF(Октябрь!$F$6&lt;&gt;0,Октябрь!$F$6," ")</f>
        <v xml:space="preserve"> </v>
      </c>
      <c r="H26" s="10" t="str">
        <f>IF(Октябрь!$A$7&lt;&gt;0,Октябрь!$A$7," ")</f>
        <v xml:space="preserve"> </v>
      </c>
      <c r="I26" s="57" t="str">
        <f>IF(Октябрь!$F$7&lt;&gt;0,Октябрь!$F$7," ")</f>
        <v xml:space="preserve"> </v>
      </c>
      <c r="J26" s="10" t="str">
        <f>IF(Октябрь!$A$8&lt;&gt;0,Октябрь!$A$8," ")</f>
        <v>1 октября</v>
      </c>
      <c r="K26" s="57" t="str">
        <f>IF(Октябрь!$F$8&lt;&gt;0,Октябрь!$F$8," ")</f>
        <v xml:space="preserve"> </v>
      </c>
      <c r="L26" s="10" t="str">
        <f>IF(Октябрь!$A$9&lt;&gt;0,Октябрь!$A$9," ")</f>
        <v>2 октября</v>
      </c>
      <c r="M26" s="57" t="str">
        <f>IF(Октябрь!$F$9&lt;&gt;0,Октябрь!$F$9," ")</f>
        <v xml:space="preserve"> </v>
      </c>
      <c r="N26" s="6" t="str">
        <f>IF(Октябрь!$A$10&lt;&gt;0,Октябрь!$A$10," ")</f>
        <v>3 октября</v>
      </c>
    </row>
    <row r="27" spans="1:14" ht="102" customHeight="1" thickBot="1" x14ac:dyDescent="0.3">
      <c r="A27" s="60"/>
      <c r="B27" s="11" t="str">
        <f>CONCATENATE(Октябрь!$C$4,". ",Октябрь!$D$4,". ",Октябрь!$E$4)</f>
        <v xml:space="preserve">. . </v>
      </c>
      <c r="C27" s="58"/>
      <c r="D27" s="14" t="str">
        <f>CONCATENATE(Октябрь!$C$5,". ",Октябрь!$D$5,". ",Октябрь!$E$5)</f>
        <v xml:space="preserve">. . </v>
      </c>
      <c r="E27" s="58"/>
      <c r="F27" s="14" t="str">
        <f>CONCATENATE(Октябрь!$C$6,". ",Октябрь!$D$6,". ",Октябрь!$E$6)</f>
        <v xml:space="preserve">. . </v>
      </c>
      <c r="G27" s="58"/>
      <c r="H27" s="11" t="str">
        <f>CONCATENATE(Октябрь!$C$7,". ",Октябрь!$D$7,". ",Октябрь!$E$7)</f>
        <v xml:space="preserve">. . </v>
      </c>
      <c r="I27" s="58"/>
      <c r="J27" s="11" t="str">
        <f>CONCATENATE(Октябрь!$C$8,". ",Октябрь!$D$8,". ",Октябрь!$E$8)</f>
        <v xml:space="preserve">. . </v>
      </c>
      <c r="K27" s="58"/>
      <c r="L27" s="11" t="str">
        <f>CONCATENATE(Октябрь!$C$9,". ",Октябрь!$D$9,". ",Октябрь!$E$9)</f>
        <v xml:space="preserve">. . </v>
      </c>
      <c r="M27" s="58"/>
      <c r="N27" s="8" t="str">
        <f>CONCATENATE(Октябрь!$C$10,". ",Октябрь!$D$10,". ",Октябрь!$E$10)</f>
        <v xml:space="preserve">. . </v>
      </c>
    </row>
    <row r="28" spans="1:14" ht="18" customHeight="1" x14ac:dyDescent="0.25">
      <c r="A28" s="59">
        <v>2</v>
      </c>
      <c r="B28" s="10" t="str">
        <f>IF(Октябрь!$A$11&lt;&gt;0,Октябрь!$A$11," ")</f>
        <v>4 октября</v>
      </c>
      <c r="C28" s="57" t="str">
        <f>IF(Октябрь!$F$11&lt;&gt;0,Октябрь!$F$11," ")</f>
        <v xml:space="preserve"> </v>
      </c>
      <c r="D28" s="10" t="str">
        <f>IF(Октябрь!$A$12&lt;&gt;0,Октябрь!$A$12," ")</f>
        <v>5 октября</v>
      </c>
      <c r="E28" s="57" t="str">
        <f>IF(Октябрь!$F$12&lt;&gt;0,Октябрь!$F$12," ")</f>
        <v xml:space="preserve"> </v>
      </c>
      <c r="F28" s="10" t="str">
        <f>IF(Октябрь!$A$13&lt;&gt;0,Октябрь!$A$13," ")</f>
        <v>6 октября</v>
      </c>
      <c r="G28" s="57" t="str">
        <f>IF(Октябрь!$F$13&lt;&gt;0,Октябрь!$F$13," ")</f>
        <v xml:space="preserve"> </v>
      </c>
      <c r="H28" s="10" t="str">
        <f>IF(Октябрь!$A$14&lt;&gt;0,Октябрь!$A$14," ")</f>
        <v>7 октября</v>
      </c>
      <c r="I28" s="57" t="str">
        <f>IF(Октябрь!$F$14&lt;&gt;0,Октябрь!$F$14," ")</f>
        <v xml:space="preserve"> </v>
      </c>
      <c r="J28" s="10" t="str">
        <f>IF(Октябрь!$A$15&lt;&gt;0,Октябрь!$A$15," ")</f>
        <v>8 октября</v>
      </c>
      <c r="K28" s="57" t="str">
        <f>IF(Октябрь!$F$15&lt;&gt;0,Октябрь!$F$15," ")</f>
        <v xml:space="preserve"> </v>
      </c>
      <c r="L28" s="10" t="str">
        <f>IF(Октябрь!$A$16&lt;&gt;0,Октябрь!$A$16," ")</f>
        <v>9 октября</v>
      </c>
      <c r="M28" s="57" t="str">
        <f>IF(Октябрь!$F$16&lt;&gt;0,Октябрь!$F$16," ")</f>
        <v xml:space="preserve"> </v>
      </c>
      <c r="N28" s="6" t="str">
        <f>IF(Октябрь!$A$17&lt;&gt;0,Октябрь!$A$17," ")</f>
        <v>10 октября</v>
      </c>
    </row>
    <row r="29" spans="1:14" ht="102" customHeight="1" thickBot="1" x14ac:dyDescent="0.3">
      <c r="A29" s="60"/>
      <c r="B29" s="11" t="str">
        <f>CONCATENATE(Октябрь!$C$11,". ",Октябрь!$D$11,". ",Октябрь!$E$11)</f>
        <v xml:space="preserve">Всероссийский открытый урок «ОБЖ» (приуроченный ко Дню гражданской обороны Российской Федерации). Акция "Спешите делать добро"  (поздравление ветеранов педагогического труда). </v>
      </c>
      <c r="C29" s="58"/>
      <c r="D29" s="11" t="str">
        <f>CONCATENATE(Октябрь!$C$12,". ",Октябрь!$D$12,". ",Октябрь!$E$12)</f>
        <v xml:space="preserve">Международный день учителя.  Праздничное мероприятие  "Учитель будет вечен на Земле!". </v>
      </c>
      <c r="E29" s="58"/>
      <c r="F29" s="11" t="str">
        <f>CONCATENATE(Октябрь!$C$13,". ",Октябрь!$D$13,". ",Октябрь!$E$13)</f>
        <v xml:space="preserve">Международный день детского церебрального паралича. . </v>
      </c>
      <c r="G29" s="58"/>
      <c r="H29" s="11" t="str">
        <f>CONCATENATE(Октябрь!$C$14,". ",Октябрь!$D$14,". ",Октябрь!$E$14)</f>
        <v xml:space="preserve">. . </v>
      </c>
      <c r="I29" s="58"/>
      <c r="J29" s="11" t="str">
        <f>CONCATENATE(Октябрь!$C$15,". ",Октябрь!$D$15,". ",Октябрь!$E$15)</f>
        <v xml:space="preserve">. . </v>
      </c>
      <c r="K29" s="58"/>
      <c r="L29" s="11" t="str">
        <f>CONCATENATE(Октябрь!$C$16,". ",Октябрь!$D$16,". ",Октябрь!$E$16)</f>
        <v xml:space="preserve">. . </v>
      </c>
      <c r="M29" s="58"/>
      <c r="N29" s="8" t="str">
        <f>CONCATENATE(Октябрь!$C$17,". ",Октябрь!$D$17,". ",Октябрь!$E$17)</f>
        <v xml:space="preserve">. . </v>
      </c>
    </row>
    <row r="30" spans="1:14" ht="18" customHeight="1" x14ac:dyDescent="0.25">
      <c r="A30" s="59">
        <v>3</v>
      </c>
      <c r="B30" s="10" t="str">
        <f>IF(Октябрь!$A$18&lt;&gt;0,Октябрь!$A$18," ")</f>
        <v>11 октября</v>
      </c>
      <c r="C30" s="57" t="str">
        <f>IF(Октябрь!$F$18&lt;&gt;0,Октябрь!$F$18," ")</f>
        <v xml:space="preserve"> </v>
      </c>
      <c r="D30" s="10" t="str">
        <f>IF(Октябрь!$A$19&lt;&gt;0,Октябрь!$A$19," ")</f>
        <v>12 октября</v>
      </c>
      <c r="E30" s="57" t="str">
        <f>IF(Октябрь!$F$19&lt;&gt;0,Октябрь!$F$19," ")</f>
        <v xml:space="preserve"> </v>
      </c>
      <c r="F30" s="10" t="str">
        <f>IF(Октябрь!$A$20&lt;&gt;0,Октябрь!$A$20," ")</f>
        <v>13 октября</v>
      </c>
      <c r="G30" s="57" t="str">
        <f>IF(Октябрь!$F$20&lt;&gt;0,Октябрь!$F$20," ")</f>
        <v xml:space="preserve"> </v>
      </c>
      <c r="H30" s="10" t="str">
        <f>IF(Октябрь!$A$21&lt;&gt;0,Октябрь!$A$21," ")</f>
        <v>14 октября</v>
      </c>
      <c r="I30" s="57" t="str">
        <f>IF(Октябрь!$F$21&lt;&gt;0,Октябрь!$F$21," ")</f>
        <v xml:space="preserve"> </v>
      </c>
      <c r="J30" s="10" t="str">
        <f>IF(Октябрь!$A$22&lt;&gt;0,Октябрь!$A$22," ")</f>
        <v>15 октября</v>
      </c>
      <c r="K30" s="57" t="str">
        <f>IF(Октябрь!$F$22&lt;&gt;0,Октябрь!$F$22," ")</f>
        <v xml:space="preserve"> </v>
      </c>
      <c r="L30" s="10" t="str">
        <f>IF(Октябрь!$A$23&lt;&gt;0,Октябрь!$A$23," ")</f>
        <v>16 октября</v>
      </c>
      <c r="M30" s="57" t="str">
        <f>IF(Октябрь!$F$23&lt;&gt;0,Октябрь!$F$23," ")</f>
        <v xml:space="preserve"> </v>
      </c>
      <c r="N30" s="6" t="str">
        <f>IF(Октябрь!$A$24&lt;&gt;0,Октябрь!$A$24," ")</f>
        <v>17 октября</v>
      </c>
    </row>
    <row r="31" spans="1:14" ht="102" customHeight="1" thickBot="1" x14ac:dyDescent="0.3">
      <c r="A31" s="60"/>
      <c r="B31" s="11" t="str">
        <f>CONCATENATE(Октябрь!$C$18,". ",Октябрь!$D$18,". ",Октябрь!$E$18)</f>
        <v xml:space="preserve">. . </v>
      </c>
      <c r="C31" s="58"/>
      <c r="D31" s="11" t="str">
        <f>CONCATENATE(Октябрь!$C$19,". ",Октябрь!$D$19,". ",Октябрь!$E$19)</f>
        <v xml:space="preserve">. . </v>
      </c>
      <c r="E31" s="58"/>
      <c r="F31" s="11" t="str">
        <f>CONCATENATE(Октябрь!$C$20,". ",Октябрь!$D$20,". ",Октябрь!$E$20)</f>
        <v xml:space="preserve">. . </v>
      </c>
      <c r="G31" s="58"/>
      <c r="H31" s="11" t="str">
        <f>CONCATENATE(Октябрь!$C$21,". ",Октябрь!$D$21,". ",Октябрь!$E$21)</f>
        <v xml:space="preserve">. . </v>
      </c>
      <c r="I31" s="58"/>
      <c r="J31" s="11" t="str">
        <f>CONCATENATE(Октябрь!$C$22,". ",Октябрь!$D$22,". ",Октябрь!$E$22)</f>
        <v xml:space="preserve">100-летие со дня рождения академика Российской академии образования Эрдниева Пюрвя Мучкаевича. Всемирный день математики. . </v>
      </c>
      <c r="K31" s="58"/>
      <c r="L31" s="11" t="str">
        <f>CONCATENATE(Октябрь!$C$23,". ",Октябрь!$D$23,". ",Октябрь!$E$23)</f>
        <v xml:space="preserve">. Всероссийский урок "Экология и энергосбережение". </v>
      </c>
      <c r="M31" s="58"/>
      <c r="N31" s="8" t="str">
        <f>CONCATENATE(Октябрь!$C$24,". ",Октябрь!$D$24,". ",Октябрь!$E$24)</f>
        <v xml:space="preserve">. . </v>
      </c>
    </row>
    <row r="32" spans="1:14" ht="18" customHeight="1" x14ac:dyDescent="0.25">
      <c r="A32" s="59">
        <v>4</v>
      </c>
      <c r="B32" s="10" t="str">
        <f>IF(Октябрь!$A$25&lt;&gt;0,Октябрь!$A$25," ")</f>
        <v>18 октября</v>
      </c>
      <c r="C32" s="57" t="str">
        <f>IF(Октябрь!$F$25&lt;&gt;0,Октябрь!$F$25," ")</f>
        <v xml:space="preserve"> </v>
      </c>
      <c r="D32" s="10" t="str">
        <f>IF(Октябрь!$A$26&lt;&gt;0,Октябрь!$A$26," ")</f>
        <v>19 октября</v>
      </c>
      <c r="E32" s="57" t="str">
        <f>IF(Октябрь!$F$26&lt;&gt;0,Октябрь!$F$26," ")</f>
        <v xml:space="preserve"> </v>
      </c>
      <c r="F32" s="10" t="str">
        <f>IF(Октябрь!$A$27&lt;&gt;0,Октябрь!$A$27," ")</f>
        <v>20 октября</v>
      </c>
      <c r="G32" s="57" t="str">
        <f>IF(Октябрь!$F$27&lt;&gt;0,Октябрь!$F$27," ")</f>
        <v xml:space="preserve"> </v>
      </c>
      <c r="H32" s="10" t="str">
        <f>IF(Октябрь!$A$28&lt;&gt;0,Октябрь!$A$28," ")</f>
        <v>21 октября</v>
      </c>
      <c r="I32" s="57" t="str">
        <f>IF(Октябрь!$F$28&lt;&gt;0,Октябрь!$F$28," ")</f>
        <v xml:space="preserve"> </v>
      </c>
      <c r="J32" s="10" t="str">
        <f>IF(Октябрь!$A$29&lt;&gt;0,Октябрь!$A$29," ")</f>
        <v>22 октября</v>
      </c>
      <c r="K32" s="57" t="str">
        <f>IF(Октябрь!$F$29&lt;&gt;0,Октябрь!$F$29," ")</f>
        <v xml:space="preserve"> </v>
      </c>
      <c r="L32" s="10" t="str">
        <f>IF(Октябрь!$A$30&lt;&gt;0,Октябрь!$A$30," ")</f>
        <v>23 октября</v>
      </c>
      <c r="M32" s="57" t="str">
        <f>IF(Октябрь!$F$30&lt;&gt;0,Октябрь!$F$30," ")</f>
        <v xml:space="preserve"> </v>
      </c>
      <c r="N32" s="6" t="str">
        <f>IF(Октябрь!$A$31&lt;&gt;0,Октябрь!$A$31," ")</f>
        <v>24 октября</v>
      </c>
    </row>
    <row r="33" spans="1:14" ht="102" customHeight="1" thickBot="1" x14ac:dyDescent="0.3">
      <c r="A33" s="60"/>
      <c r="B33" s="11" t="str">
        <f>CONCATENATE(Октябрь!$C$25,". ",Октябрь!$D$25,". ",Октябрь!$E$25)</f>
        <v xml:space="preserve">. . </v>
      </c>
      <c r="C33" s="58"/>
      <c r="D33" s="11" t="str">
        <f>CONCATENATE(Октябрь!$C$26,". ",Октябрь!$D$26,". ",Октябрь!$E$26)</f>
        <v xml:space="preserve">. . </v>
      </c>
      <c r="E33" s="58"/>
      <c r="F33" s="11" t="str">
        <f>CONCATENATE(Октябрь!$C$27,". ",Октябрь!$D$27,". ",Октябрь!$E$27)</f>
        <v xml:space="preserve">. . </v>
      </c>
      <c r="G33" s="58"/>
      <c r="H33" s="11" t="str">
        <f>CONCATENATE(Октябрь!$C$28,". ",Октябрь!$D$28,". ",Октябрь!$E$28)</f>
        <v xml:space="preserve">. . </v>
      </c>
      <c r="I33" s="58"/>
      <c r="J33" s="11" t="str">
        <f>CONCATENATE(Октябрь!$C$29,". ",Октябрь!$D$29,". ",Октябрь!$E$29)</f>
        <v xml:space="preserve">. День здоровья. </v>
      </c>
      <c r="K33" s="58"/>
      <c r="L33" s="11" t="str">
        <f>CONCATENATE(Октябрь!$C$30,". ",Октябрь!$D$30,". ",Октябрь!$E$30)</f>
        <v xml:space="preserve">. . </v>
      </c>
      <c r="M33" s="58"/>
      <c r="N33" s="8" t="str">
        <f>CONCATENATE(Октябрь!$C$31,". ",Октябрь!$D$31,". ",Октябрь!$E$31)</f>
        <v xml:space="preserve">. . </v>
      </c>
    </row>
    <row r="34" spans="1:14" ht="18" customHeight="1" x14ac:dyDescent="0.25">
      <c r="A34" s="59">
        <v>5</v>
      </c>
      <c r="B34" s="10" t="str">
        <f>IF(Октябрь!$A$32&lt;&gt;0,Октябрь!$A$32," ")</f>
        <v>25 октября</v>
      </c>
      <c r="C34" s="57" t="str">
        <f>IF(Октябрь!$F$32&lt;&gt;0,Октябрь!$F$32," ")</f>
        <v xml:space="preserve"> </v>
      </c>
      <c r="D34" s="10" t="str">
        <f>IF(Октябрь!$A$33&lt;&gt;0,Октябрь!$A$33," ")</f>
        <v>26 октября</v>
      </c>
      <c r="E34" s="57" t="str">
        <f>IF(Октябрь!$F$33&lt;&gt;0,Октябрь!$F$33," ")</f>
        <v xml:space="preserve"> </v>
      </c>
      <c r="F34" s="10" t="str">
        <f>IF(Октябрь!$A$34&lt;&gt;0,Октябрь!$A$34," ")</f>
        <v>27 октября</v>
      </c>
      <c r="G34" s="57" t="str">
        <f>IF(Октябрь!$F$34&lt;&gt;0,Октябрь!$F$34," ")</f>
        <v xml:space="preserve"> </v>
      </c>
      <c r="H34" s="10" t="str">
        <f>IF(Октябрь!$A$35&lt;&gt;0,Октябрь!$A$35," ")</f>
        <v>28 октября</v>
      </c>
      <c r="I34" s="57" t="str">
        <f>IF(Октябрь!$F$35&lt;&gt;0,Октябрь!$F$35," ")</f>
        <v xml:space="preserve"> </v>
      </c>
      <c r="J34" s="10" t="str">
        <f>IF(Октябрь!$A$36&lt;&gt;0,Октябрь!$A$36," ")</f>
        <v>29 октября</v>
      </c>
      <c r="K34" s="57" t="str">
        <f>IF(Октябрь!$F$36&lt;&gt;0,Октябрь!$F$36," ")</f>
        <v xml:space="preserve"> </v>
      </c>
      <c r="L34" s="10" t="str">
        <f>IF(Октябрь!$A$37&lt;&gt;0,Октябрь!$A$37," ")</f>
        <v>30 октября</v>
      </c>
      <c r="M34" s="57" t="str">
        <f>IF(Октябрь!$F$37&lt;&gt;0,Октябрь!$F$37," ")</f>
        <v xml:space="preserve"> </v>
      </c>
      <c r="N34" s="6" t="str">
        <f>IF(Октябрь!$A$41&lt;&gt;0,Октябрь!$A$41," ")</f>
        <v xml:space="preserve"> </v>
      </c>
    </row>
    <row r="35" spans="1:14" ht="102" customHeight="1" thickBot="1" x14ac:dyDescent="0.3">
      <c r="A35" s="60"/>
      <c r="B35" s="11" t="str">
        <f>CONCATENATE(Октябрь!$C$32,". ",Октябрь!$D$32,". ",Октябрь!$E$32)</f>
        <v xml:space="preserve">Международный день школьных библиотек (четвертый понедельник октября). День открытых дверей. </v>
      </c>
      <c r="C35" s="58"/>
      <c r="D35" s="11" t="str">
        <f>CONCATENATE(Октябрь!$C$33,". ",Октябрь!$D$33,". ",Октябрь!$E$33)</f>
        <v xml:space="preserve">. . </v>
      </c>
      <c r="E35" s="58"/>
      <c r="F35" s="11" t="str">
        <f>CONCATENATE(Октябрь!$C$34,". ",Октябрь!$D$34,". ",Октябрь!$E$34)</f>
        <v xml:space="preserve">. . </v>
      </c>
      <c r="G35" s="58"/>
      <c r="H35" s="11" t="str">
        <f>CONCATENATE(Октябрь!$C$35,". ",Октябрь!$D$35,". ",Октябрь!$E$35)</f>
        <v xml:space="preserve">. . </v>
      </c>
      <c r="I35" s="58"/>
      <c r="J35" s="11" t="str">
        <f>CONCATENATE(Октябрь!$C$36,". ",Октябрь!$D$36,". ",Октябрь!$E$36)</f>
        <v xml:space="preserve">. Празник посвящения первоклассников в казачат . </v>
      </c>
      <c r="K35" s="58"/>
      <c r="L35" s="11" t="str">
        <f>CONCATENATE(Октябрь!$C$37,". ",Октябрь!$D$37,". ",Октябрь!$E$37)</f>
        <v xml:space="preserve">День памяти политических репрессий. Урок Памяти. </v>
      </c>
      <c r="M35" s="58"/>
      <c r="N35" s="8" t="str">
        <f>CONCATENATE(Октябрь!$C$38,". ",Октябрь!$D$38,". ",Октябрь!$E$38)</f>
        <v xml:space="preserve">. . </v>
      </c>
    </row>
    <row r="40" spans="1:14" ht="33" customHeight="1" x14ac:dyDescent="0.25">
      <c r="A40" s="52" t="str">
        <f>'Основные сведения'!B3</f>
        <v>МУНИЦИПАЛЬНОЕ БЮДЖЕТНОЕ ОБЩЕОБРАЗОВАТЕЛЬНОЕ УЧРЕЖДЕНИЕ СРЕДНЯЯ ОБЩЕОБРАЗОВАТЕЛЬНАЯ ШКОЛА №__7  ИМЕНИ ГЕРОЯ СОВЕТСКОГО СОЮЗА ГРИГОРИЯ ТРОФИМОВИЧА ТКАЧЕНКО СЕЛО ЕЙСКОЕ УКРЕПЛЕНИЕ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</row>
    <row r="41" spans="1:14" ht="39.75" customHeight="1" x14ac:dyDescent="0.25">
      <c r="A41" s="53" t="s">
        <v>386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ht="18.75" customHeight="1" x14ac:dyDescent="0.25">
      <c r="A42" s="54" t="str">
        <f>CONCATENATE("в ",'Основные сведения'!B4," классе")</f>
        <v>в 0 классе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</row>
    <row r="43" spans="1:14" ht="18.75" x14ac:dyDescent="0.25">
      <c r="A43" s="54" t="str">
        <f>Ноябрь!A1</f>
        <v>Ноябрь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ht="31.5" customHeight="1" thickBot="1" x14ac:dyDescent="0.3">
      <c r="A44" s="54" t="str">
        <f>IF(Ноябрь!$C$43&lt;&gt;0,Ноябрь!$C$43&lt;&gt;0," ")</f>
        <v xml:space="preserve"> 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 ht="36.75" customHeight="1" thickBot="1" x14ac:dyDescent="0.3">
      <c r="A45" s="4" t="s">
        <v>306</v>
      </c>
      <c r="B45" s="55" t="s">
        <v>12</v>
      </c>
      <c r="C45" s="56"/>
      <c r="D45" s="55" t="s">
        <v>13</v>
      </c>
      <c r="E45" s="56"/>
      <c r="F45" s="55" t="s">
        <v>14</v>
      </c>
      <c r="G45" s="56"/>
      <c r="H45" s="55" t="s">
        <v>15</v>
      </c>
      <c r="I45" s="56"/>
      <c r="J45" s="55" t="s">
        <v>16</v>
      </c>
      <c r="K45" s="56"/>
      <c r="L45" s="55" t="s">
        <v>17</v>
      </c>
      <c r="M45" s="56"/>
      <c r="N45" s="5" t="s">
        <v>18</v>
      </c>
    </row>
    <row r="46" spans="1:14" ht="18" customHeight="1" x14ac:dyDescent="0.25">
      <c r="A46" s="59">
        <v>1</v>
      </c>
      <c r="B46" s="10" t="str">
        <f>IF(Ноябрь!$A$4&lt;&gt;0,Ноябрь!$A$4," ")</f>
        <v>1 ноября</v>
      </c>
      <c r="C46" s="57" t="str">
        <f>IF(Ноябрь!$F$4&lt;&gt;0,Ноябрь!$F$4," ")</f>
        <v xml:space="preserve"> </v>
      </c>
      <c r="D46" s="10" t="str">
        <f>IF(Ноябрь!$A$5&lt;&gt;0,Ноябрь!$A$5," ")</f>
        <v>2 ноября</v>
      </c>
      <c r="E46" s="57" t="str">
        <f>IF(Ноябрь!$F$5&lt;&gt;0,Ноябрь!$F$5," ")</f>
        <v xml:space="preserve"> </v>
      </c>
      <c r="F46" s="10" t="str">
        <f>IF(Ноябрь!$A$6&lt;&gt;0,Ноябрь!$A$6," ")</f>
        <v>3 ноября</v>
      </c>
      <c r="G46" s="57" t="str">
        <f>IF(Ноябрь!$F$6&lt;&gt;0,Ноябрь!$F$6," ")</f>
        <v xml:space="preserve"> </v>
      </c>
      <c r="H46" s="17" t="str">
        <f>IF(Ноябрь!$A$7&lt;&gt;0,Ноябрь!$A$7," ")</f>
        <v>4 ноября</v>
      </c>
      <c r="I46" s="61" t="str">
        <f>IF(Ноябрь!$F$7&lt;&gt;0,Ноябрь!$F$7," ")</f>
        <v xml:space="preserve"> </v>
      </c>
      <c r="J46" s="10" t="str">
        <f>IF(Ноябрь!$A$8&lt;&gt;0,Ноябрь!$A$8," ")</f>
        <v>5 ноября</v>
      </c>
      <c r="K46" s="57" t="str">
        <f>IF(Ноябрь!$F$8&lt;&gt;0,Ноябрь!$F$8," ")</f>
        <v xml:space="preserve"> </v>
      </c>
      <c r="L46" s="10" t="str">
        <f>IF(Ноябрь!$A$9&lt;&gt;0,Ноябрь!$A$9," ")</f>
        <v>6 ноября</v>
      </c>
      <c r="M46" s="57" t="str">
        <f>IF(Ноябрь!$F$9&lt;&gt;0,Ноябрь!$F$9," ")</f>
        <v xml:space="preserve"> </v>
      </c>
      <c r="N46" s="6" t="str">
        <f>IF(Ноябрь!$A$10&lt;&gt;0,Ноябрь!$A$10," ")</f>
        <v>7 ноября</v>
      </c>
    </row>
    <row r="47" spans="1:14" ht="102" customHeight="1" thickBot="1" x14ac:dyDescent="0.3">
      <c r="A47" s="60"/>
      <c r="B47" s="11" t="str">
        <f>CONCATENATE(Ноябрь!$C$4,". ",Ноябрь!$D$4,". ",Ноябрь!$E$4)</f>
        <v xml:space="preserve">. . </v>
      </c>
      <c r="C47" s="58"/>
      <c r="D47" s="14" t="str">
        <f>CONCATENATE(Ноябрь!$C$5,". ",Ноябрь!$D$5,". ",Ноябрь!$E$5)</f>
        <v xml:space="preserve">. . </v>
      </c>
      <c r="E47" s="58"/>
      <c r="F47" s="14" t="str">
        <f>CONCATENATE(Ноябрь!$C$6,". ",Ноябрь!$D$6,". ",Ноябрь!$E$6)</f>
        <v xml:space="preserve">. . </v>
      </c>
      <c r="G47" s="58"/>
      <c r="H47" s="18" t="str">
        <f>CONCATENATE(Ноябрь!$C$7,". ",Ноябрь!$D$7,". ",Ноябрь!$E$7)</f>
        <v xml:space="preserve">День народного единства. Выставка рисунков "Россия -многонациональная страна". </v>
      </c>
      <c r="I47" s="62"/>
      <c r="J47" s="11" t="str">
        <f>CONCATENATE(Ноябрь!$C$8,". ",Ноябрь!$D$8,". ",Ноябрь!$E$8)</f>
        <v xml:space="preserve">. . </v>
      </c>
      <c r="K47" s="58"/>
      <c r="L47" s="11" t="str">
        <f>CONCATENATE(Ноябрь!$C$9,". ",Ноябрь!$D$9,". ",Ноябрь!$E$9)</f>
        <v xml:space="preserve">. . </v>
      </c>
      <c r="M47" s="58"/>
      <c r="N47" s="8" t="str">
        <f>CONCATENATE(Ноябрь!$C$10,". ",Ноябрь!$D$10,". ",Ноябрь!$E$10)</f>
        <v xml:space="preserve">. . </v>
      </c>
    </row>
    <row r="48" spans="1:14" ht="18" customHeight="1" x14ac:dyDescent="0.25">
      <c r="A48" s="59">
        <v>2</v>
      </c>
      <c r="B48" s="10" t="str">
        <f>IF(Ноябрь!$A$11&lt;&gt;0,Ноябрь!$A$11," ")</f>
        <v>8 ноября</v>
      </c>
      <c r="C48" s="57" t="str">
        <f>IF(Ноябрь!$F$11&lt;&gt;0,Ноябрь!$F$11," ")</f>
        <v xml:space="preserve"> </v>
      </c>
      <c r="D48" s="10" t="str">
        <f>IF(Ноябрь!$A$12&lt;&gt;0,Ноябрь!$A$12," ")</f>
        <v>9 ноября</v>
      </c>
      <c r="E48" s="57" t="str">
        <f>IF(Ноябрь!$F$12&lt;&gt;0,Ноябрь!$F$12," ")</f>
        <v xml:space="preserve"> </v>
      </c>
      <c r="F48" s="10" t="str">
        <f>IF(Ноябрь!$A$13&lt;&gt;0,Ноябрь!$A$13," ")</f>
        <v>10 ноября</v>
      </c>
      <c r="G48" s="57" t="str">
        <f>IF(Ноябрь!$F$13&lt;&gt;0,Ноябрь!$F$13," ")</f>
        <v xml:space="preserve"> </v>
      </c>
      <c r="H48" s="10" t="str">
        <f>IF(Ноябрь!$A$14&lt;&gt;0,Ноябрь!$A$14," ")</f>
        <v>11 ноября</v>
      </c>
      <c r="I48" s="57" t="str">
        <f>IF(Ноябрь!$F$14&lt;&gt;0,Ноябрь!$F$14," ")</f>
        <v xml:space="preserve"> </v>
      </c>
      <c r="J48" s="10" t="str">
        <f>IF(Ноябрь!$A$15&lt;&gt;0,Ноябрь!$A$15," ")</f>
        <v>12 ноября</v>
      </c>
      <c r="K48" s="57" t="str">
        <f>IF(Ноябрь!$F$15&lt;&gt;0,Ноябрь!$F$15," ")</f>
        <v xml:space="preserve"> </v>
      </c>
      <c r="L48" s="10" t="str">
        <f>IF(Ноябрь!$A$16&lt;&gt;0,Ноябрь!$A$16," ")</f>
        <v>13 ноября</v>
      </c>
      <c r="M48" s="57" t="str">
        <f>IF(Ноябрь!$F$16&lt;&gt;0,Ноябрь!$F$16," ")</f>
        <v xml:space="preserve"> </v>
      </c>
      <c r="N48" s="6" t="str">
        <f>IF(Ноябрь!$A$17&lt;&gt;0,Ноябрь!$A$17," ")</f>
        <v>14 ноября</v>
      </c>
    </row>
    <row r="49" spans="1:14" ht="102" customHeight="1" thickBot="1" x14ac:dyDescent="0.3">
      <c r="A49" s="60"/>
      <c r="B49" s="11" t="str">
        <f>CONCATENATE(Ноябрь!$C$11,". ",Ноябрь!$D$11,". ",Ноябрь!$E$11)</f>
        <v xml:space="preserve">. . </v>
      </c>
      <c r="C49" s="58"/>
      <c r="D49" s="11" t="str">
        <f>CONCATENATE(Ноябрь!$C$12,". ",Ноябрь!$D$12,". ",Ноябрь!$E$12)</f>
        <v xml:space="preserve">. . </v>
      </c>
      <c r="E49" s="58"/>
      <c r="F49" s="11" t="str">
        <f>CONCATENATE(Ноябрь!$C$13,". ",Ноябрь!$D$13,". ",Ноябрь!$E$13)</f>
        <v xml:space="preserve">. . </v>
      </c>
      <c r="G49" s="58"/>
      <c r="H49" s="11" t="str">
        <f>CONCATENATE(Ноябрь!$C$14,". ",Ноябрь!$D$14,". ",Ноябрь!$E$14)</f>
        <v xml:space="preserve">200-летия со дня рождения Ф.М. Достоевского. Литературные чтения "Строчки классики" . </v>
      </c>
      <c r="I49" s="58"/>
      <c r="J49" s="11" t="str">
        <f>CONCATENATE(Ноябрь!$C$15,". ",Ноябрь!$D$15,". ",Ноябрь!$E$15)</f>
        <v xml:space="preserve">. . </v>
      </c>
      <c r="K49" s="58"/>
      <c r="L49" s="11" t="str">
        <f>CONCATENATE(Ноябрь!$C$16,". ",Ноябрь!$D$16,". ",Ноябрь!$E$16)</f>
        <v xml:space="preserve">Международный день слепых. . </v>
      </c>
      <c r="M49" s="58"/>
      <c r="N49" s="8" t="str">
        <f>CONCATENATE(Ноябрь!$C$17,". ",Ноябрь!$D$17,". ",Ноябрь!$E$17)</f>
        <v xml:space="preserve">. . </v>
      </c>
    </row>
    <row r="50" spans="1:14" ht="18" customHeight="1" x14ac:dyDescent="0.25">
      <c r="A50" s="59">
        <v>3</v>
      </c>
      <c r="B50" s="10" t="str">
        <f>IF(Ноябрь!$A$18&lt;&gt;0,Ноябрь!$A$18," ")</f>
        <v>15 ноября</v>
      </c>
      <c r="C50" s="57" t="str">
        <f>IF(Ноябрь!$F$18&lt;&gt;0,Ноябрь!$F$18," ")</f>
        <v xml:space="preserve"> </v>
      </c>
      <c r="D50" s="10" t="str">
        <f>IF(Ноябрь!$A$19&lt;&gt;0,Ноябрь!$A$19," ")</f>
        <v>16 ноября</v>
      </c>
      <c r="E50" s="57" t="str">
        <f>IF(Ноябрь!$F$19&lt;&gt;0,Ноябрь!$F$19," ")</f>
        <v xml:space="preserve"> </v>
      </c>
      <c r="F50" s="10" t="str">
        <f>IF(Ноябрь!$A$20&lt;&gt;0,Ноябрь!$A$20," ")</f>
        <v>17 ноября</v>
      </c>
      <c r="G50" s="57" t="str">
        <f>IF(Ноябрь!$F$20&lt;&gt;0,Ноябрь!$F$20," ")</f>
        <v xml:space="preserve"> </v>
      </c>
      <c r="H50" s="10" t="str">
        <f>IF(Ноябрь!$A$21&lt;&gt;0,Ноябрь!$A$21," ")</f>
        <v>18 ноября</v>
      </c>
      <c r="I50" s="57" t="str">
        <f>IF(Ноябрь!$F$21&lt;&gt;0,Ноябрь!$F$21," ")</f>
        <v xml:space="preserve"> </v>
      </c>
      <c r="J50" s="10" t="str">
        <f>IF(Ноябрь!$A$22&lt;&gt;0,Ноябрь!$A$22," ")</f>
        <v>19 ноября</v>
      </c>
      <c r="K50" s="57" t="str">
        <f>IF(Ноябрь!$F$22&lt;&gt;0,Ноябрь!$F$22," ")</f>
        <v xml:space="preserve"> </v>
      </c>
      <c r="L50" s="10" t="str">
        <f>IF(Ноябрь!$A$23&lt;&gt;0,Ноябрь!$A$23," ")</f>
        <v>20 ноября</v>
      </c>
      <c r="M50" s="57" t="str">
        <f>IF(Ноябрь!$F$23&lt;&gt;0,Ноябрь!$F$23," ")</f>
        <v xml:space="preserve"> </v>
      </c>
      <c r="N50" s="6" t="str">
        <f>IF(Ноябрь!$A$24&lt;&gt;0,Ноябрь!$A$24," ")</f>
        <v>21 ноября</v>
      </c>
    </row>
    <row r="51" spans="1:14" ht="102" customHeight="1" thickBot="1" x14ac:dyDescent="0.3">
      <c r="A51" s="60"/>
      <c r="B51" s="11" t="str">
        <f>CONCATENATE(Ноябрь!$C$18,". ",Ноябрь!$D$18,". ",Ноябрь!$E$18)</f>
        <v xml:space="preserve">. . </v>
      </c>
      <c r="C51" s="58"/>
      <c r="D51" s="11" t="str">
        <f>CONCATENATE(Ноябрь!$C$19,". ",Ноябрь!$D$19,". ",Ноябрь!$E$19)</f>
        <v xml:space="preserve">Международный день толерантности. Всероссийский урок «История самбо». . </v>
      </c>
      <c r="E51" s="58"/>
      <c r="F51" s="11" t="str">
        <f>CONCATENATE(Ноябрь!$C$20,". ",Ноябрь!$D$20,". ",Ноябрь!$E$20)</f>
        <v xml:space="preserve">. . </v>
      </c>
      <c r="G51" s="58"/>
      <c r="H51" s="11" t="str">
        <f>CONCATENATE(Ноябрь!$C$21,". ",Ноябрь!$D$21,". ",Ноябрь!$E$21)</f>
        <v xml:space="preserve">. . </v>
      </c>
      <c r="I51" s="58"/>
      <c r="J51" s="11" t="str">
        <f>CONCATENATE(Ноябрь!$C$22,". ",Ноябрь!$D$22,". ",Ноябрь!$E$22)</f>
        <v xml:space="preserve">. . </v>
      </c>
      <c r="K51" s="58"/>
      <c r="L51" s="11" t="str">
        <f>CONCATENATE(Ноябрь!$C$23,". ",Ноябрь!$D$23,". ",Ноябрь!$E$23)</f>
        <v xml:space="preserve">День начала Нюрнбергского процесса. . </v>
      </c>
      <c r="M51" s="58"/>
      <c r="N51" s="8" t="str">
        <f>CONCATENATE(Ноябрь!$C$24,". ",Ноябрь!$D$24,". ",Ноябрь!$E$24)</f>
        <v xml:space="preserve">. . </v>
      </c>
    </row>
    <row r="52" spans="1:14" ht="18" customHeight="1" x14ac:dyDescent="0.25">
      <c r="A52" s="59">
        <v>4</v>
      </c>
      <c r="B52" s="10" t="str">
        <f>IF(Ноябрь!$A$25&lt;&gt;0,Ноябрь!$A$25," ")</f>
        <v>22 ноября</v>
      </c>
      <c r="C52" s="57" t="str">
        <f>IF(Ноябрь!$F$25&lt;&gt;0,Ноябрь!$F$25," ")</f>
        <v xml:space="preserve"> </v>
      </c>
      <c r="D52" s="10" t="str">
        <f>IF(Ноябрь!$A$26&lt;&gt;0,Ноябрь!$A$26," ")</f>
        <v>23 ноября</v>
      </c>
      <c r="E52" s="57" t="str">
        <f>IF(Ноябрь!$F$26&lt;&gt;0,Ноябрь!$F$26," ")</f>
        <v xml:space="preserve"> </v>
      </c>
      <c r="F52" s="10" t="str">
        <f>IF(Ноябрь!$A$27&lt;&gt;0,Ноябрь!$A$27," ")</f>
        <v>24 ноября</v>
      </c>
      <c r="G52" s="57" t="str">
        <f>IF(Ноябрь!$F$27&lt;&gt;0,Ноябрь!$F$27," ")</f>
        <v xml:space="preserve"> </v>
      </c>
      <c r="H52" s="10" t="str">
        <f>IF(Ноябрь!$A$28&lt;&gt;0,Ноябрь!$A$28," ")</f>
        <v>25 ноября</v>
      </c>
      <c r="I52" s="57" t="str">
        <f>IF(Ноябрь!$F$28&lt;&gt;0,Ноябрь!$F$28," ")</f>
        <v xml:space="preserve"> </v>
      </c>
      <c r="J52" s="10" t="str">
        <f>IF(Ноябрь!$A$29&lt;&gt;0,Ноябрь!$A$29," ")</f>
        <v>26 ноября</v>
      </c>
      <c r="K52" s="57" t="str">
        <f>IF(Ноябрь!$F$29&lt;&gt;0,Ноябрь!$F$29," ")</f>
        <v xml:space="preserve"> </v>
      </c>
      <c r="L52" s="10" t="str">
        <f>IF(Ноябрь!$A$30&lt;&gt;0,Ноябрь!$A$30," ")</f>
        <v>27 ноября</v>
      </c>
      <c r="M52" s="57" t="str">
        <f>IF(Ноябрь!$F$30&lt;&gt;0,Ноябрь!$F$30," ")</f>
        <v xml:space="preserve"> </v>
      </c>
      <c r="N52" s="6" t="str">
        <f>IF(Ноябрь!$A$31&lt;&gt;0,Ноябрь!$A$31," ")</f>
        <v>28 ноября</v>
      </c>
    </row>
    <row r="53" spans="1:14" ht="102" customHeight="1" thickBot="1" x14ac:dyDescent="0.3">
      <c r="A53" s="60"/>
      <c r="B53" s="11" t="str">
        <f>CONCATENATE(Ноябрь!$C$25,". ",Ноябрь!$D$25,". ",Ноябрь!$E$25)</f>
        <v xml:space="preserve">День словаря. . </v>
      </c>
      <c r="C53" s="58"/>
      <c r="D53" s="11" t="str">
        <f>CONCATENATE(Ноябрь!$C$26,". ",Ноябрь!$D$26,". ",Ноябрь!$E$26)</f>
        <v xml:space="preserve">. . </v>
      </c>
      <c r="E53" s="58"/>
      <c r="F53" s="11" t="str">
        <f>CONCATENATE(Ноябрь!$C$27,". ",Ноябрь!$D$27,". ",Ноябрь!$E$27)</f>
        <v xml:space="preserve">. . </v>
      </c>
      <c r="G53" s="58"/>
      <c r="H53" s="11" t="str">
        <f>CONCATENATE(Ноябрь!$C$28,". ",Ноябрь!$D$28,". ",Ноябрь!$E$28)</f>
        <v xml:space="preserve">. Выставка рисунков ко Дню матери. </v>
      </c>
      <c r="I53" s="58"/>
      <c r="J53" s="11" t="str">
        <f>CONCATENATE(Ноябрь!$C$29,". ",Ноябрь!$D$29,". ",Ноябрь!$E$29)</f>
        <v xml:space="preserve">День матери в России. Общешкольное мероприятие "Маме! С любовью!". </v>
      </c>
      <c r="K53" s="58"/>
      <c r="L53" s="11" t="str">
        <f>CONCATENATE(Ноябрь!$C$30,". ",Ноябрь!$D$30,". ",Ноябрь!$E$30)</f>
        <v xml:space="preserve">. . </v>
      </c>
      <c r="M53" s="58"/>
      <c r="N53" s="8" t="str">
        <f>CONCATENATE(Ноябрь!$C$31,". ",Ноябрь!$D$31,". ",Ноябрь!$E$31)</f>
        <v xml:space="preserve">. . </v>
      </c>
    </row>
    <row r="54" spans="1:14" ht="18" customHeight="1" x14ac:dyDescent="0.25">
      <c r="A54" s="59">
        <v>5</v>
      </c>
      <c r="B54" s="10" t="str">
        <f>IF(Ноябрь!$A$32&lt;&gt;0,Ноябрь!$A$32," ")</f>
        <v>29 ноября</v>
      </c>
      <c r="C54" s="57" t="str">
        <f>IF(Ноябрь!$F$32&lt;&gt;0,Ноябрь!$F$32," ")</f>
        <v xml:space="preserve"> </v>
      </c>
      <c r="D54" s="10" t="str">
        <f>IF(Ноябрь!$A$33&lt;&gt;0,Ноябрь!$A$33," ")</f>
        <v>30 ноября</v>
      </c>
      <c r="E54" s="57" t="str">
        <f>IF(Ноябрь!$F$33&lt;&gt;0,Ноябрь!$F$33," ")</f>
        <v xml:space="preserve"> </v>
      </c>
      <c r="F54" s="10" t="str">
        <f>IF(Ноябрь!$A$34&lt;&gt;0,Ноябрь!$A$34," ")</f>
        <v xml:space="preserve"> </v>
      </c>
      <c r="G54" s="57" t="str">
        <f>IF(Ноябрь!$F$34&lt;&gt;0,Ноябрь!$F$34," ")</f>
        <v xml:space="preserve"> </v>
      </c>
      <c r="H54" s="10" t="str">
        <f>IF(Ноябрь!$A$35&lt;&gt;0,Ноябрь!$A$35," ")</f>
        <v xml:space="preserve"> </v>
      </c>
      <c r="I54" s="57" t="str">
        <f>IF(Ноябрь!$F$35&lt;&gt;0,Ноябрь!$F$35," ")</f>
        <v xml:space="preserve"> </v>
      </c>
      <c r="J54" s="10" t="str">
        <f>IF(Ноябрь!$A$36&lt;&gt;0,Ноябрь!$A$36," ")</f>
        <v xml:space="preserve"> </v>
      </c>
      <c r="K54" s="57" t="str">
        <f>IF(Ноябрь!$F$36&lt;&gt;0,Ноябрь!$F$36," ")</f>
        <v xml:space="preserve"> </v>
      </c>
      <c r="L54" s="10" t="str">
        <f>IF(Ноябрь!$A$37&lt;&gt;0,Ноябрь!$A$37," ")</f>
        <v xml:space="preserve"> </v>
      </c>
      <c r="M54" s="57" t="str">
        <f>IF(Ноябрь!$F$37&lt;&gt;0,Ноябрь!$F$37," ")</f>
        <v xml:space="preserve"> </v>
      </c>
      <c r="N54" s="7" t="str">
        <f>IF(Ноябрь!$A$41&lt;&gt;0,Ноябрь!$A$41," ")</f>
        <v xml:space="preserve"> </v>
      </c>
    </row>
    <row r="55" spans="1:14" ht="102" customHeight="1" thickBot="1" x14ac:dyDescent="0.3">
      <c r="A55" s="60"/>
      <c r="B55" s="11" t="str">
        <f>CONCATENATE(Ноябрь!$C$32,". ",Ноябрь!$D$32,". ",Ноябрь!$E$32)</f>
        <v xml:space="preserve">. . </v>
      </c>
      <c r="C55" s="58"/>
      <c r="D55" s="11" t="str">
        <f>CONCATENATE(Ноябрь!$C$33,". ",Ноябрь!$D$33,". ",Ноябрь!$E$33)</f>
        <v xml:space="preserve">. . </v>
      </c>
      <c r="E55" s="58"/>
      <c r="F55" s="11" t="str">
        <f>CONCATENATE(Ноябрь!$C$34,". ",Ноябрь!$D$34,". ",Ноябрь!$E$34)</f>
        <v xml:space="preserve">. . </v>
      </c>
      <c r="G55" s="58"/>
      <c r="H55" s="11" t="str">
        <f>CONCATENATE(Ноябрь!$C$35,". ",Ноябрь!$D$35,". ",Ноябрь!$E$35)</f>
        <v xml:space="preserve">. . </v>
      </c>
      <c r="I55" s="58"/>
      <c r="J55" s="11" t="str">
        <f>CONCATENATE(Ноябрь!$C$36,". ",Ноябрь!$D$36,". ",Ноябрь!$E$36)</f>
        <v xml:space="preserve">. . </v>
      </c>
      <c r="K55" s="58"/>
      <c r="L55" s="11" t="str">
        <f>CONCATENATE(Ноябрь!$C$37,". ",Ноябрь!$D$37,". ",Ноябрь!$E$37)</f>
        <v xml:space="preserve">. . </v>
      </c>
      <c r="M55" s="58"/>
      <c r="N55" s="8" t="str">
        <f>CONCATENATE(Ноябрь!$C$38,". ",Ноябрь!$D$38,". ",Ноябрь!$E$38)</f>
        <v xml:space="preserve">. . </v>
      </c>
    </row>
    <row r="60" spans="1:14" ht="33" customHeight="1" x14ac:dyDescent="0.25">
      <c r="A60" s="52" t="str">
        <f>'Основные сведения'!B3</f>
        <v>МУНИЦИПАЛЬНОЕ БЮДЖЕТНОЕ ОБЩЕОБРАЗОВАТЕЛЬНОЕ УЧРЕЖДЕНИЕ СРЕДНЯЯ ОБЩЕОБРАЗОВАТЕЛЬНАЯ ШКОЛА №__7  ИМЕНИ ГЕРОЯ СОВЕТСКОГО СОЮЗА ГРИГОРИЯ ТРОФИМОВИЧА ТКАЧЕНКО СЕЛО ЕЙСКОЕ УКРЕПЛЕНИЕ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ht="39.75" customHeight="1" x14ac:dyDescent="0.25">
      <c r="A61" s="53" t="s">
        <v>386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ht="18.75" customHeight="1" x14ac:dyDescent="0.25">
      <c r="A62" s="54" t="str">
        <f>CONCATENATE("в ",'Основные сведения'!B4," классе")</f>
        <v>в 0 классе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</row>
    <row r="63" spans="1:14" ht="18.75" x14ac:dyDescent="0.25">
      <c r="A63" s="54" t="str">
        <f>Декабрь!A1</f>
        <v>Декабрь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</row>
    <row r="64" spans="1:14" ht="31.5" customHeight="1" thickBot="1" x14ac:dyDescent="0.3">
      <c r="A64" s="54" t="str">
        <f>IF(Декабрь!$C$53&lt;&gt;0,Декабрь!$C$53&lt;&gt;0," ")</f>
        <v xml:space="preserve"> 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</row>
    <row r="65" spans="1:14" ht="36.75" customHeight="1" thickBot="1" x14ac:dyDescent="0.3">
      <c r="A65" s="4" t="s">
        <v>306</v>
      </c>
      <c r="B65" s="55" t="s">
        <v>12</v>
      </c>
      <c r="C65" s="56"/>
      <c r="D65" s="55" t="s">
        <v>13</v>
      </c>
      <c r="E65" s="56"/>
      <c r="F65" s="55" t="s">
        <v>14</v>
      </c>
      <c r="G65" s="56"/>
      <c r="H65" s="55" t="s">
        <v>15</v>
      </c>
      <c r="I65" s="56"/>
      <c r="J65" s="55" t="s">
        <v>16</v>
      </c>
      <c r="K65" s="56"/>
      <c r="L65" s="55" t="s">
        <v>17</v>
      </c>
      <c r="M65" s="56"/>
      <c r="N65" s="5" t="s">
        <v>18</v>
      </c>
    </row>
    <row r="66" spans="1:14" ht="18" customHeight="1" x14ac:dyDescent="0.25">
      <c r="A66" s="59">
        <v>1</v>
      </c>
      <c r="B66" s="10" t="str">
        <f>IF(Декабрь!$A$4&lt;&gt;0,Декабрь!$A$4," ")</f>
        <v xml:space="preserve"> </v>
      </c>
      <c r="C66" s="57" t="str">
        <f>IF(Декабрь!$F$4&lt;&gt;0,Декабрь!$F$4," ")</f>
        <v xml:space="preserve"> </v>
      </c>
      <c r="D66" s="10" t="str">
        <f>IF(Декабрь!$A$5&lt;&gt;0,Декабрь!$A$5," ")</f>
        <v xml:space="preserve"> </v>
      </c>
      <c r="E66" s="57" t="str">
        <f>IF(Декабрь!$F$5&lt;&gt;0,Декабрь!$F$5," ")</f>
        <v xml:space="preserve"> </v>
      </c>
      <c r="F66" s="10" t="str">
        <f>IF(Декабрь!$A$6&lt;&gt;0,Декабрь!$A$6," ")</f>
        <v>1 декабря</v>
      </c>
      <c r="G66" s="57" t="str">
        <f>IF(Декабрь!$F$6&lt;&gt;0,Декабрь!$F$6," ")</f>
        <v xml:space="preserve"> </v>
      </c>
      <c r="H66" s="10" t="str">
        <f>IF(Декабрь!$A$7&lt;&gt;0,Декабрь!$A$7," ")</f>
        <v>2 декабря</v>
      </c>
      <c r="I66" s="57" t="str">
        <f>IF(Декабрь!$F$7&lt;&gt;0,Декабрь!$F$7," ")</f>
        <v xml:space="preserve"> </v>
      </c>
      <c r="J66" s="10" t="str">
        <f>IF(Декабрь!$A$8&lt;&gt;0,Декабрь!$A$8," ")</f>
        <v>3 декабря</v>
      </c>
      <c r="K66" s="57" t="str">
        <f>IF(Декабрь!$F$8&lt;&gt;0,Декабрь!$F$8," ")</f>
        <v xml:space="preserve"> </v>
      </c>
      <c r="L66" s="10" t="str">
        <f>IF(Декабрь!$A$9&lt;&gt;0,Декабрь!$A$9," ")</f>
        <v>4 декабря</v>
      </c>
      <c r="M66" s="57" t="str">
        <f>IF(Декабрь!$F$9&lt;&gt;0,Декабрь!$F$9," ")</f>
        <v xml:space="preserve"> </v>
      </c>
      <c r="N66" s="6" t="str">
        <f>IF(Декабрь!$A$10&lt;&gt;0,Декабрь!$A$10," ")</f>
        <v>5 декабря</v>
      </c>
    </row>
    <row r="67" spans="1:14" ht="102" customHeight="1" thickBot="1" x14ac:dyDescent="0.3">
      <c r="A67" s="60"/>
      <c r="B67" s="11" t="str">
        <f>CONCATENATE(Декабрь!$C$4,". ",Декабрь!$D$4,". ",Декабрь!$E$4)</f>
        <v xml:space="preserve">. . </v>
      </c>
      <c r="C67" s="58"/>
      <c r="D67" s="14" t="str">
        <f>CONCATENATE(Декабрь!$C$5,". ",Декабрь!$D$5,". ",Декабрь!$E$5)</f>
        <v xml:space="preserve">. . </v>
      </c>
      <c r="E67" s="58"/>
      <c r="F67" s="14" t="str">
        <f>CONCATENATE(Декабрь!$C$6,". ",Декабрь!$D$6,". ",Декабрь!$E$6)</f>
        <v xml:space="preserve">Всемирный день борьбы со СПИДом. Конкурс стенгазет ". </v>
      </c>
      <c r="G67" s="58"/>
      <c r="H67" s="11" t="str">
        <f>CONCATENATE(Декабрь!$C$7,". ",Декабрь!$D$7,". ",Декабрь!$E$7)</f>
        <v xml:space="preserve">. . </v>
      </c>
      <c r="I67" s="58"/>
      <c r="J67" s="11" t="str">
        <f>CONCATENATE(Декабрь!$C$8,". ",Декабрь!$D$8,". ",Декабрь!$E$8)</f>
        <v xml:space="preserve">День Неизвестного Солдата. Международный день инвалидов. Общешкольная акция "Письмо неизвестному солдату". </v>
      </c>
      <c r="K67" s="58"/>
      <c r="L67" s="11" t="str">
        <f>CONCATENATE(Декабрь!$C$9,". ",Декабрь!$D$9,". ",Декабрь!$E$9)</f>
        <v xml:space="preserve">. . </v>
      </c>
      <c r="M67" s="58"/>
      <c r="N67" s="8" t="str">
        <f>CONCATENATE(Декабрь!$C$10,". ",Декабрь!$D$10,". ",Декабрь!$E$10)</f>
        <v xml:space="preserve">День добровольца (волонтера). Акция "Твори добро". </v>
      </c>
    </row>
    <row r="68" spans="1:14" ht="18" customHeight="1" x14ac:dyDescent="0.25">
      <c r="A68" s="59">
        <v>2</v>
      </c>
      <c r="B68" s="10" t="str">
        <f>IF(Декабрь!$A$11&lt;&gt;0,Декабрь!$A$11," ")</f>
        <v>6 декабря</v>
      </c>
      <c r="C68" s="57" t="str">
        <f>IF(Декабрь!$F$11&lt;&gt;0,Декабрь!$F$11," ")</f>
        <v xml:space="preserve"> </v>
      </c>
      <c r="D68" s="10" t="str">
        <f>IF(Декабрь!$A$12&lt;&gt;0,Декабрь!$A$12," ")</f>
        <v>7 декабря</v>
      </c>
      <c r="E68" s="57" t="str">
        <f>IF(Декабрь!$F$12&lt;&gt;0,Декабрь!$F$12," ")</f>
        <v xml:space="preserve"> </v>
      </c>
      <c r="F68" s="10" t="str">
        <f>IF(Декабрь!$A$13&lt;&gt;0,Декабрь!$A$13," ")</f>
        <v>8 декабря</v>
      </c>
      <c r="G68" s="57" t="str">
        <f>IF(Декабрь!$F$13&lt;&gt;0,Декабрь!$F$13," ")</f>
        <v xml:space="preserve"> </v>
      </c>
      <c r="H68" s="10" t="str">
        <f>IF(Декабрь!$A$14&lt;&gt;0,Декабрь!$A$14," ")</f>
        <v>9 декабря</v>
      </c>
      <c r="I68" s="57" t="str">
        <f>IF(Декабрь!$F$14&lt;&gt;0,Декабрь!$F$14," ")</f>
        <v xml:space="preserve"> </v>
      </c>
      <c r="J68" s="10" t="str">
        <f>IF(Декабрь!$A$15&lt;&gt;0,Декабрь!$A$15," ")</f>
        <v>10 декабря</v>
      </c>
      <c r="K68" s="57" t="str">
        <f>IF(Декабрь!$F$15&lt;&gt;0,Декабрь!$F$15," ")</f>
        <v xml:space="preserve"> </v>
      </c>
      <c r="L68" s="10" t="str">
        <f>IF(Декабрь!$A$16&lt;&gt;0,Декабрь!$A$16," ")</f>
        <v>11 декабря</v>
      </c>
      <c r="M68" s="57" t="str">
        <f>IF(Декабрь!$F$16&lt;&gt;0,Декабрь!$F$16," ")</f>
        <v xml:space="preserve"> </v>
      </c>
      <c r="N68" s="6" t="str">
        <f>IF(Декабрь!$A$17&lt;&gt;0,Декабрь!$A$17," ")</f>
        <v>12 декабря</v>
      </c>
    </row>
    <row r="69" spans="1:14" ht="102" customHeight="1" thickBot="1" x14ac:dyDescent="0.3">
      <c r="A69" s="60"/>
      <c r="B69" s="11" t="str">
        <f>CONCATENATE(Декабрь!$C$11,". ",Декабрь!$D$11,". ",Декабрь!$E$11)</f>
        <v xml:space="preserve">. . </v>
      </c>
      <c r="C69" s="58"/>
      <c r="D69" s="11" t="str">
        <f>CONCATENATE(Декабрь!$C$12,". ",Декабрь!$D$12,". ",Декабрь!$E$12)</f>
        <v xml:space="preserve">. . </v>
      </c>
      <c r="E69" s="58"/>
      <c r="F69" s="11" t="str">
        <f>CONCATENATE(Декабрь!$C$13,". ",Декабрь!$D$13,". ",Декабрь!$E$13)</f>
        <v xml:space="preserve">. . </v>
      </c>
      <c r="G69" s="58"/>
      <c r="H69" s="11" t="str">
        <f>CONCATENATE(Декабрь!$C$14,". ",Декабрь!$D$14,". ",Декабрь!$E$14)</f>
        <v xml:space="preserve">День Героев Отечества. . </v>
      </c>
      <c r="I69" s="58"/>
      <c r="J69" s="11" t="str">
        <f>CONCATENATE(Декабрь!$C$15,". ",Декабрь!$D$15,". ",Декабрь!$E$15)</f>
        <v xml:space="preserve">Единый урок «Права человека». 200-летия со дня рождения Н.А. Некрасова. . </v>
      </c>
      <c r="K69" s="58"/>
      <c r="L69" s="11" t="str">
        <f>CONCATENATE(Декабрь!$C$16,". ",Декабрь!$D$16,". ",Декабрь!$E$16)</f>
        <v xml:space="preserve">. . </v>
      </c>
      <c r="M69" s="58"/>
      <c r="N69" s="8" t="str">
        <f>CONCATENATE(Декабрь!$C$17,". ",Декабрь!$D$17,". ",Декабрь!$E$17)</f>
        <v xml:space="preserve">День Конституции Российской Федерации. Викторина ко лню Конституции Российской Федерации. </v>
      </c>
    </row>
    <row r="70" spans="1:14" ht="18" customHeight="1" x14ac:dyDescent="0.25">
      <c r="A70" s="59">
        <v>3</v>
      </c>
      <c r="B70" s="10" t="str">
        <f>IF(Декабрь!$A$18&lt;&gt;0,Декабрь!$A$18," ")</f>
        <v>13 декабря</v>
      </c>
      <c r="C70" s="57" t="str">
        <f>IF(Декабрь!$F$18&lt;&gt;0,Декабрь!$F$18," ")</f>
        <v xml:space="preserve"> </v>
      </c>
      <c r="D70" s="10" t="str">
        <f>IF(Декабрь!$A$19&lt;&gt;0,Декабрь!$A$19," ")</f>
        <v>14 декабря</v>
      </c>
      <c r="E70" s="57" t="str">
        <f>IF(Декабрь!$F$19&lt;&gt;0,Декабрь!$F$19," ")</f>
        <v xml:space="preserve"> </v>
      </c>
      <c r="F70" s="10" t="str">
        <f>IF(Декабрь!$A$20&lt;&gt;0,Декабрь!$A$20," ")</f>
        <v>15 декабря</v>
      </c>
      <c r="G70" s="57" t="str">
        <f>IF(Декабрь!$F$20&lt;&gt;0,Декабрь!$F$20," ")</f>
        <v xml:space="preserve"> </v>
      </c>
      <c r="H70" s="10" t="str">
        <f>IF(Декабрь!$A$21&lt;&gt;0,Декабрь!$A$21," ")</f>
        <v>16 декабря</v>
      </c>
      <c r="I70" s="57" t="str">
        <f>IF(Декабрь!$F$21&lt;&gt;0,Декабрь!$F$21," ")</f>
        <v xml:space="preserve"> </v>
      </c>
      <c r="J70" s="10" t="str">
        <f>IF(Декабрь!$A$22&lt;&gt;0,Декабрь!$A$22," ")</f>
        <v>17 декабря</v>
      </c>
      <c r="K70" s="57" t="str">
        <f>IF(Декабрь!$F$22&lt;&gt;0,Декабрь!$F$22," ")</f>
        <v xml:space="preserve"> </v>
      </c>
      <c r="L70" s="10" t="str">
        <f>IF(Декабрь!$A$23&lt;&gt;0,Декабрь!$A$23," ")</f>
        <v>18 декабря</v>
      </c>
      <c r="M70" s="57" t="str">
        <f>IF(Декабрь!$F$23&lt;&gt;0,Декабрь!$F$23," ")</f>
        <v xml:space="preserve"> </v>
      </c>
      <c r="N70" s="6" t="str">
        <f>IF(Декабрь!$A$24&lt;&gt;0,Декабрь!$A$24," ")</f>
        <v>19 декабря</v>
      </c>
    </row>
    <row r="71" spans="1:14" ht="102" customHeight="1" thickBot="1" x14ac:dyDescent="0.3">
      <c r="A71" s="60"/>
      <c r="B71" s="11" t="str">
        <f>CONCATENATE(Декабрь!$C$18,". ",Декабрь!$D$18,". ",Декабрь!$E$18)</f>
        <v xml:space="preserve">. . </v>
      </c>
      <c r="C71" s="58"/>
      <c r="D71" s="11" t="str">
        <f>CONCATENATE(Декабрь!$C$19,". ",Декабрь!$D$19,". ",Декабрь!$E$19)</f>
        <v xml:space="preserve">. . </v>
      </c>
      <c r="E71" s="58"/>
      <c r="F71" s="11" t="str">
        <f>CONCATENATE(Декабрь!$C$20,". ",Декабрь!$D$20,". ",Декабрь!$E$20)</f>
        <v xml:space="preserve">. . </v>
      </c>
      <c r="G71" s="58"/>
      <c r="H71" s="11" t="str">
        <f>CONCATENATE(Декабрь!$C$21,". ",Декабрь!$D$21,". ",Декабрь!$E$21)</f>
        <v xml:space="preserve">. . </v>
      </c>
      <c r="I71" s="58"/>
      <c r="J71" s="11" t="str">
        <f>CONCATENATE(Декабрь!$C$22,". ",Декабрь!$D$22,". ",Декабрь!$E$22)</f>
        <v xml:space="preserve">. . </v>
      </c>
      <c r="K71" s="58"/>
      <c r="L71" s="11" t="str">
        <f>CONCATENATE(Декабрь!$C$23,". ",Декабрь!$D$23,". ",Декабрь!$E$23)</f>
        <v xml:space="preserve">. . </v>
      </c>
      <c r="M71" s="58"/>
      <c r="N71" s="8" t="str">
        <f>CONCATENATE(Декабрь!$C$24,". ",Декабрь!$D$24,". ",Декабрь!$E$24)</f>
        <v xml:space="preserve">. . </v>
      </c>
    </row>
    <row r="72" spans="1:14" ht="18" customHeight="1" x14ac:dyDescent="0.25">
      <c r="A72" s="59">
        <v>4</v>
      </c>
      <c r="B72" s="10" t="str">
        <f>IF(Декабрь!$A$25&lt;&gt;0,Декабрь!$A$25," ")</f>
        <v>20 декабря</v>
      </c>
      <c r="C72" s="57" t="str">
        <f>IF(Декабрь!$F$25&lt;&gt;0,Декабрь!$F$25," ")</f>
        <v xml:space="preserve"> </v>
      </c>
      <c r="D72" s="10" t="str">
        <f>IF(Декабрь!$A$26&lt;&gt;0,Декабрь!$A$26," ")</f>
        <v>21 декабря</v>
      </c>
      <c r="E72" s="57" t="str">
        <f>IF(Декабрь!$F$26&lt;&gt;0,Декабрь!$F$26," ")</f>
        <v xml:space="preserve"> </v>
      </c>
      <c r="F72" s="10" t="str">
        <f>IF(Декабрь!$A$27&lt;&gt;0,Декабрь!$A$27," ")</f>
        <v>22 декабря</v>
      </c>
      <c r="G72" s="57" t="str">
        <f>IF(Декабрь!$F$27&lt;&gt;0,Декабрь!$F$27," ")</f>
        <v xml:space="preserve"> </v>
      </c>
      <c r="H72" s="10" t="str">
        <f>IF(Декабрь!$A$28&lt;&gt;0,Декабрь!$A$28," ")</f>
        <v>23 декабря</v>
      </c>
      <c r="I72" s="57" t="str">
        <f>IF(Декабрь!$F$28&lt;&gt;0,Декабрь!$F$28," ")</f>
        <v xml:space="preserve"> </v>
      </c>
      <c r="J72" s="10" t="str">
        <f>IF(Декабрь!$A$29&lt;&gt;0,Декабрь!$A$29," ")</f>
        <v>24 декабря</v>
      </c>
      <c r="K72" s="57" t="str">
        <f>IF(Декабрь!$F$29&lt;&gt;0,Декабрь!$F$29," ")</f>
        <v xml:space="preserve"> </v>
      </c>
      <c r="L72" s="10" t="str">
        <f>IF(Декабрь!$A$30&lt;&gt;0,Декабрь!$A$30," ")</f>
        <v>25 декабря</v>
      </c>
      <c r="M72" s="57" t="str">
        <f>IF(Декабрь!$F$30&lt;&gt;0,Декабрь!$F$30," ")</f>
        <v xml:space="preserve"> </v>
      </c>
      <c r="N72" s="6" t="str">
        <f>IF(Декабрь!$A$31&lt;&gt;0,Декабрь!$A$31," ")</f>
        <v>26 декабря</v>
      </c>
    </row>
    <row r="73" spans="1:14" ht="102" customHeight="1" thickBot="1" x14ac:dyDescent="0.3">
      <c r="A73" s="60"/>
      <c r="B73" s="11" t="str">
        <f>CONCATENATE(Декабрь!$C$25,". ",Декабрь!$D$25,". ",Декабрь!$E$25)</f>
        <v xml:space="preserve">. . </v>
      </c>
      <c r="C73" s="58"/>
      <c r="D73" s="11" t="str">
        <f>CONCATENATE(Декабрь!$C$26,". ",Декабрь!$D$26,". ",Декабрь!$E$26)</f>
        <v xml:space="preserve">. . </v>
      </c>
      <c r="E73" s="58"/>
      <c r="F73" s="11" t="str">
        <f>CONCATENATE(Декабрь!$C$27,". ",Декабрь!$D$27,". ",Декабрь!$E$27)</f>
        <v xml:space="preserve">. . </v>
      </c>
      <c r="G73" s="58"/>
      <c r="H73" s="11" t="str">
        <f>CONCATENATE(Декабрь!$C$28,". ",Декабрь!$D$28,". ",Декабрь!$E$28)</f>
        <v xml:space="preserve">. . </v>
      </c>
      <c r="I73" s="58"/>
      <c r="J73" s="11" t="str">
        <f>CONCATENATE(Декабрь!$C$29,". ",Декабрь!$D$29,". ",Декабрь!$E$29)</f>
        <v xml:space="preserve">. . </v>
      </c>
      <c r="K73" s="58"/>
      <c r="L73" s="11" t="str">
        <f>CONCATENATE(Декабрь!$C$30,". ",Декабрь!$D$30,". ",Декабрь!$E$30)</f>
        <v xml:space="preserve">165 лет со дня рождения И.И. Александрова. Общешкольные и классные мероприятия "Новый год к нам мчится". </v>
      </c>
      <c r="M73" s="58"/>
      <c r="N73" s="8" t="str">
        <f>CONCATENATE(Декабрь!$C$31,". ",Декабрь!$D$31,". ",Декабрь!$E$31)</f>
        <v xml:space="preserve">. . </v>
      </c>
    </row>
    <row r="74" spans="1:14" ht="18" customHeight="1" x14ac:dyDescent="0.25">
      <c r="A74" s="59">
        <v>5</v>
      </c>
      <c r="B74" s="10" t="str">
        <f>IF(Декабрь!$A$32&lt;&gt;0,Декабрь!$A$32," ")</f>
        <v>27 декабря</v>
      </c>
      <c r="C74" s="57" t="str">
        <f>IF(Декабрь!$F$32&lt;&gt;0,Декабрь!$F$32," ")</f>
        <v xml:space="preserve"> </v>
      </c>
      <c r="D74" s="10" t="str">
        <f>IF(Декабрь!$A$33&lt;&gt;0,Декабрь!$A$33," ")</f>
        <v>28 декабря</v>
      </c>
      <c r="E74" s="57" t="str">
        <f>IF(Декабрь!$F$33&lt;&gt;0,Декабрь!$F$33," ")</f>
        <v xml:space="preserve"> </v>
      </c>
      <c r="F74" s="10" t="str">
        <f>IF(Декабрь!$A$34&lt;&gt;0,Декабрь!$A$34," ")</f>
        <v>29 декабря</v>
      </c>
      <c r="G74" s="57" t="str">
        <f>IF(Декабрь!$F$34&lt;&gt;0,Декабрь!$F$34," ")</f>
        <v xml:space="preserve"> </v>
      </c>
      <c r="H74" s="10" t="str">
        <f>IF(Декабрь!$A$35&lt;&gt;0,Декабрь!$A$35," ")</f>
        <v>30 декабря</v>
      </c>
      <c r="I74" s="57" t="str">
        <f>IF(Декабрь!$F$35&lt;&gt;0,Декабрь!$F$35," ")</f>
        <v xml:space="preserve"> </v>
      </c>
      <c r="J74" s="17" t="str">
        <f>IF(Декабрь!$A$36&lt;&gt;0,Декабрь!$A$36," ")</f>
        <v>31 декабря</v>
      </c>
      <c r="K74" s="61" t="str">
        <f>IF(Декабрь!$F$36&lt;&gt;0,Декабрь!$F$36," ")</f>
        <v xml:space="preserve"> </v>
      </c>
      <c r="L74" s="10" t="str">
        <f>IF(Декабрь!$A$37&lt;&gt;0,Декабрь!$A$37," ")</f>
        <v xml:space="preserve"> </v>
      </c>
      <c r="M74" s="57" t="str">
        <f>IF(Декабрь!$F$37&lt;&gt;0,Декабрь!$F$37," ")</f>
        <v xml:space="preserve"> </v>
      </c>
      <c r="N74" s="7" t="str">
        <f>IF(Декабрь!$A$41&lt;&gt;0,Декабрь!$A$41," ")</f>
        <v xml:space="preserve"> </v>
      </c>
    </row>
    <row r="75" spans="1:14" ht="102" customHeight="1" thickBot="1" x14ac:dyDescent="0.3">
      <c r="A75" s="60"/>
      <c r="B75" s="11" t="str">
        <f>CONCATENATE(Декабрь!$C$32,". ",Декабрь!$D$32,". ",Декабрь!$E$32)</f>
        <v xml:space="preserve">. . </v>
      </c>
      <c r="C75" s="58"/>
      <c r="D75" s="11" t="str">
        <f>CONCATENATE(Декабрь!$C$33,". ",Декабрь!$D$33,". ",Декабрь!$E$33)</f>
        <v xml:space="preserve">. . </v>
      </c>
      <c r="E75" s="58"/>
      <c r="F75" s="11" t="str">
        <f>CONCATENATE(Декабрь!$C$34,". ",Декабрь!$D$34,". ",Декабрь!$E$34)</f>
        <v xml:space="preserve">. . </v>
      </c>
      <c r="G75" s="58"/>
      <c r="H75" s="11" t="str">
        <f>CONCATENATE(Декабрь!$C$35,". ",Декабрь!$D$35,". ",Декабрь!$E$35)</f>
        <v xml:space="preserve">. . </v>
      </c>
      <c r="I75" s="58"/>
      <c r="J75" s="18" t="str">
        <f>CONCATENATE(Декабрь!$C$36,". ",Декабрь!$D$36,". ",Декабрь!$E$36)</f>
        <v xml:space="preserve">. . </v>
      </c>
      <c r="K75" s="62"/>
      <c r="L75" s="11" t="str">
        <f>CONCATENATE(Декабрь!$C$37,". ",Декабрь!$D$37,". ",Декабрь!$E$37)</f>
        <v xml:space="preserve">. . </v>
      </c>
      <c r="M75" s="58"/>
      <c r="N75" s="8" t="str">
        <f>CONCATENATE(Декабрь!$C$38,". ",Декабрь!$D$38,". ",Декабрь!$E$38)</f>
        <v xml:space="preserve">. . </v>
      </c>
    </row>
    <row r="80" spans="1:14" ht="33" customHeight="1" x14ac:dyDescent="0.25">
      <c r="A80" s="52" t="str">
        <f>'Основные сведения'!B3</f>
        <v>МУНИЦИПАЛЬНОЕ БЮДЖЕТНОЕ ОБЩЕОБРАЗОВАТЕЛЬНОЕ УЧРЕЖДЕНИЕ СРЕДНЯЯ ОБЩЕОБРАЗОВАТЕЛЬНАЯ ШКОЛА №__7  ИМЕНИ ГЕРОЯ СОВЕТСКОГО СОЮЗА ГРИГОРИЯ ТРОФИМОВИЧА ТКАЧЕНКО СЕЛО ЕЙСКОЕ УКРЕПЛЕНИЕ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</row>
    <row r="81" spans="1:14" ht="39.75" customHeight="1" x14ac:dyDescent="0.25">
      <c r="A81" s="53" t="s">
        <v>386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</row>
    <row r="82" spans="1:14" ht="18.75" customHeight="1" x14ac:dyDescent="0.25">
      <c r="A82" s="54" t="str">
        <f>CONCATENATE("в ",'Основные сведения'!B4," классе")</f>
        <v>в 0 классе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</row>
    <row r="83" spans="1:14" ht="18.75" x14ac:dyDescent="0.25">
      <c r="A83" s="54" t="str">
        <f>Январь!A1</f>
        <v>Январь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</row>
    <row r="84" spans="1:14" ht="31.5" customHeight="1" thickBot="1" x14ac:dyDescent="0.3">
      <c r="A84" s="54" t="str">
        <f>IF(Январь!$C$81&lt;&gt;0,Январь!$C$81&lt;&gt;0," ")</f>
        <v xml:space="preserve"> 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</row>
    <row r="85" spans="1:14" ht="36.75" customHeight="1" thickBot="1" x14ac:dyDescent="0.3">
      <c r="A85" s="4" t="s">
        <v>306</v>
      </c>
      <c r="B85" s="55" t="s">
        <v>12</v>
      </c>
      <c r="C85" s="56"/>
      <c r="D85" s="55" t="s">
        <v>13</v>
      </c>
      <c r="E85" s="56"/>
      <c r="F85" s="55" t="s">
        <v>14</v>
      </c>
      <c r="G85" s="56"/>
      <c r="H85" s="55" t="s">
        <v>15</v>
      </c>
      <c r="I85" s="56"/>
      <c r="J85" s="55" t="s">
        <v>16</v>
      </c>
      <c r="K85" s="56"/>
      <c r="L85" s="55" t="s">
        <v>17</v>
      </c>
      <c r="M85" s="56"/>
      <c r="N85" s="5" t="s">
        <v>18</v>
      </c>
    </row>
    <row r="86" spans="1:14" ht="18" customHeight="1" x14ac:dyDescent="0.25">
      <c r="A86" s="59">
        <v>1</v>
      </c>
      <c r="B86" s="10" t="str">
        <f>IF(Январь!$A$4&lt;&gt;0,Январь!$A$4," ")</f>
        <v xml:space="preserve"> </v>
      </c>
      <c r="C86" s="57" t="str">
        <f>IF(Январь!$F$4&lt;&gt;0,Январь!$F$4," ")</f>
        <v xml:space="preserve"> </v>
      </c>
      <c r="D86" s="10" t="str">
        <f>IF(Январь!$A$5&lt;&gt;0,Январь!$A$5," ")</f>
        <v xml:space="preserve"> </v>
      </c>
      <c r="E86" s="57" t="str">
        <f>IF(Январь!$F$5&lt;&gt;0,Январь!$F$5," ")</f>
        <v xml:space="preserve"> </v>
      </c>
      <c r="F86" s="10" t="str">
        <f>IF(Январь!$A$6&lt;&gt;0,Январь!$A$6," ")</f>
        <v xml:space="preserve"> </v>
      </c>
      <c r="G86" s="57" t="str">
        <f>IF(Январь!$F$6&lt;&gt;0,Январь!$F$6," ")</f>
        <v xml:space="preserve"> </v>
      </c>
      <c r="H86" s="10" t="str">
        <f>IF(Январь!$A$7&lt;&gt;0,Январь!$A$7," ")</f>
        <v xml:space="preserve"> </v>
      </c>
      <c r="I86" s="57" t="str">
        <f>IF(Январь!$F$7&lt;&gt;0,Январь!$F$7," ")</f>
        <v xml:space="preserve"> </v>
      </c>
      <c r="J86" s="10" t="str">
        <f>IF(Январь!$A$8&lt;&gt;0,Январь!$A$8," ")</f>
        <v xml:space="preserve"> </v>
      </c>
      <c r="K86" s="57" t="str">
        <f>IF(Январь!$F$8&lt;&gt;0,Январь!$F$8," ")</f>
        <v xml:space="preserve"> </v>
      </c>
      <c r="L86" s="17" t="str">
        <f>IF(Январь!$A$9&lt;&gt;0,Январь!$A$9," ")</f>
        <v>1 января</v>
      </c>
      <c r="M86" s="61" t="str">
        <f>IF(Январь!$F$9&lt;&gt;0,Январь!$F$9," ")</f>
        <v xml:space="preserve"> </v>
      </c>
      <c r="N86" s="6" t="str">
        <f>IF(Январь!$A$10&lt;&gt;0,Январь!$A$10," ")</f>
        <v>2 января</v>
      </c>
    </row>
    <row r="87" spans="1:14" ht="102" customHeight="1" thickBot="1" x14ac:dyDescent="0.3">
      <c r="A87" s="60"/>
      <c r="B87" s="11" t="str">
        <f>CONCATENATE(Январь!$C$4,". ",Январь!$D$4,". ",Январь!$E$4)</f>
        <v xml:space="preserve">. . </v>
      </c>
      <c r="C87" s="58"/>
      <c r="D87" s="14" t="str">
        <f>CONCATENATE(Январь!$C$5,". ",Январь!$D$5,". ",Январь!$E$5)</f>
        <v xml:space="preserve">. . </v>
      </c>
      <c r="E87" s="58"/>
      <c r="F87" s="14" t="str">
        <f>CONCATENATE(Январь!$C$6,". ",Январь!$D$6,". ",Январь!$E$6)</f>
        <v xml:space="preserve">. . </v>
      </c>
      <c r="G87" s="58"/>
      <c r="H87" s="11" t="str">
        <f>CONCATENATE(Январь!$C$7,". ",Январь!$D$7,". ",Январь!$E$7)</f>
        <v xml:space="preserve">. . </v>
      </c>
      <c r="I87" s="58"/>
      <c r="J87" s="11" t="str">
        <f>CONCATENATE(Январь!$C$8,". ",Январь!$D$8,". ",Январь!$E$8)</f>
        <v xml:space="preserve">. . </v>
      </c>
      <c r="K87" s="58"/>
      <c r="L87" s="18" t="str">
        <f>CONCATENATE(Январь!$C$9,". ",Январь!$D$9,". ",Январь!$E$9)</f>
        <v xml:space="preserve">. . </v>
      </c>
      <c r="M87" s="62"/>
      <c r="N87" s="8" t="str">
        <f>CONCATENATE(Январь!$C$10,". ",Январь!$D$10,". ",Январь!$E$10)</f>
        <v xml:space="preserve">. . </v>
      </c>
    </row>
    <row r="88" spans="1:14" ht="18" customHeight="1" x14ac:dyDescent="0.25">
      <c r="A88" s="59">
        <v>2</v>
      </c>
      <c r="B88" s="10" t="str">
        <f>IF(Январь!$A$11&lt;&gt;0,Январь!$A$11," ")</f>
        <v>3 января</v>
      </c>
      <c r="C88" s="57" t="str">
        <f>IF(Январь!$F$11&lt;&gt;0,Январь!$F$11," ")</f>
        <v xml:space="preserve"> </v>
      </c>
      <c r="D88" s="10" t="str">
        <f>IF(Январь!$A$12&lt;&gt;0,Январь!$A$12," ")</f>
        <v>4 января</v>
      </c>
      <c r="E88" s="57" t="str">
        <f>IF(Январь!$F$12&lt;&gt;0,Январь!$F$12," ")</f>
        <v xml:space="preserve"> </v>
      </c>
      <c r="F88" s="10" t="str">
        <f>IF(Январь!$A$13&lt;&gt;0,Январь!$A$13," ")</f>
        <v>5 января</v>
      </c>
      <c r="G88" s="57" t="str">
        <f>IF(Январь!$F$13&lt;&gt;0,Январь!$F$13," ")</f>
        <v xml:space="preserve"> </v>
      </c>
      <c r="H88" s="10" t="str">
        <f>IF(Январь!$A$14&lt;&gt;0,Январь!$A$14," ")</f>
        <v>6 января</v>
      </c>
      <c r="I88" s="57" t="str">
        <f>IF(Январь!$F$14&lt;&gt;0,Январь!$F$14," ")</f>
        <v xml:space="preserve"> </v>
      </c>
      <c r="J88" s="17" t="str">
        <f>IF(Январь!$A$15&lt;&gt;0,Январь!$A$15," ")</f>
        <v>7 января</v>
      </c>
      <c r="K88" s="61" t="str">
        <f>IF(Январь!$F$15&lt;&gt;0,Январь!$F$15," ")</f>
        <v xml:space="preserve"> </v>
      </c>
      <c r="L88" s="10" t="str">
        <f>IF(Январь!$A$16&lt;&gt;0,Январь!$A$16," ")</f>
        <v>8 января</v>
      </c>
      <c r="M88" s="57" t="str">
        <f>IF(Январь!$F$16&lt;&gt;0,Январь!$F$16," ")</f>
        <v xml:space="preserve"> </v>
      </c>
      <c r="N88" s="6" t="str">
        <f>IF(Январь!$A$17&lt;&gt;0,Январь!$A$17," ")</f>
        <v>9 января</v>
      </c>
    </row>
    <row r="89" spans="1:14" ht="102" customHeight="1" thickBot="1" x14ac:dyDescent="0.3">
      <c r="A89" s="60"/>
      <c r="B89" s="11" t="str">
        <f>CONCATENATE(Январь!$C$11,". ",Январь!$D$11,". ",Январь!$E$11)</f>
        <v xml:space="preserve">. . </v>
      </c>
      <c r="C89" s="58"/>
      <c r="D89" s="11" t="str">
        <f>CONCATENATE(Январь!$C$12,". ",Январь!$D$12,". ",Январь!$E$12)</f>
        <v xml:space="preserve">Всемирный день азбуки Брайля. . </v>
      </c>
      <c r="E89" s="58"/>
      <c r="F89" s="11" t="str">
        <f>CONCATENATE(Январь!$C$13,". ",Январь!$D$13,". ",Январь!$E$13)</f>
        <v xml:space="preserve">. . </v>
      </c>
      <c r="G89" s="58"/>
      <c r="H89" s="11" t="str">
        <f>CONCATENATE(Январь!$C$14,". ",Январь!$D$14,". ",Январь!$E$14)</f>
        <v xml:space="preserve">. . </v>
      </c>
      <c r="I89" s="58"/>
      <c r="J89" s="18" t="str">
        <f>CONCATENATE(Январь!$C$15,". ",Январь!$D$15,". ",Январь!$E$15)</f>
        <v xml:space="preserve">. . </v>
      </c>
      <c r="K89" s="62"/>
      <c r="L89" s="11" t="str">
        <f>CONCATENATE(Январь!$C$16,". ",Январь!$D$16,". ",Январь!$E$16)</f>
        <v xml:space="preserve">. . </v>
      </c>
      <c r="M89" s="58"/>
      <c r="N89" s="8" t="str">
        <f>CONCATENATE(Январь!$C$17,". ",Январь!$D$17,". ",Январь!$E$17)</f>
        <v xml:space="preserve">. . </v>
      </c>
    </row>
    <row r="90" spans="1:14" ht="18" customHeight="1" x14ac:dyDescent="0.25">
      <c r="A90" s="59">
        <v>3</v>
      </c>
      <c r="B90" s="10" t="str">
        <f>IF(Январь!$A$18&lt;&gt;0,Январь!$A$18," ")</f>
        <v>10 января</v>
      </c>
      <c r="C90" s="57" t="str">
        <f>IF(Январь!$F$18&lt;&gt;0,Январь!$F$18," ")</f>
        <v xml:space="preserve"> </v>
      </c>
      <c r="D90" s="10" t="str">
        <f>IF(Январь!$A$19&lt;&gt;0,Январь!$A$19," ")</f>
        <v>11 января</v>
      </c>
      <c r="E90" s="57" t="str">
        <f>IF(Январь!$F$19&lt;&gt;0,Январь!$F$19," ")</f>
        <v xml:space="preserve"> </v>
      </c>
      <c r="F90" s="10" t="str">
        <f>IF(Январь!$A$20&lt;&gt;0,Январь!$A$20," ")</f>
        <v>12 января</v>
      </c>
      <c r="G90" s="57" t="str">
        <f>IF(Январь!$F$20&lt;&gt;0,Январь!$F$20," ")</f>
        <v xml:space="preserve"> </v>
      </c>
      <c r="H90" s="10" t="str">
        <f>IF(Январь!$A$21&lt;&gt;0,Январь!$A$21," ")</f>
        <v>13 января</v>
      </c>
      <c r="I90" s="57" t="str">
        <f>IF(Январь!$F$21&lt;&gt;0,Январь!$F$21," ")</f>
        <v xml:space="preserve"> </v>
      </c>
      <c r="J90" s="10" t="str">
        <f>IF(Январь!$A$22&lt;&gt;0,Январь!$A$22," ")</f>
        <v>14 января</v>
      </c>
      <c r="K90" s="57" t="str">
        <f>IF(Январь!$F$22&lt;&gt;0,Январь!$F$22," ")</f>
        <v xml:space="preserve"> </v>
      </c>
      <c r="L90" s="10" t="str">
        <f>IF(Январь!$A$23&lt;&gt;0,Январь!$A$23," ")</f>
        <v>15 января</v>
      </c>
      <c r="M90" s="57" t="str">
        <f>IF(Январь!$F$23&lt;&gt;0,Январь!$F$23," ")</f>
        <v xml:space="preserve"> </v>
      </c>
      <c r="N90" s="6" t="str">
        <f>IF(Январь!$A$24&lt;&gt;0,Январь!$A$24," ")</f>
        <v>16 января</v>
      </c>
    </row>
    <row r="91" spans="1:14" ht="102" customHeight="1" thickBot="1" x14ac:dyDescent="0.3">
      <c r="A91" s="60"/>
      <c r="B91" s="11" t="str">
        <f>CONCATENATE(Январь!$C$18,". ",Январь!$D$18,". ",Январь!$E$18)</f>
        <v xml:space="preserve">. . </v>
      </c>
      <c r="C91" s="58"/>
      <c r="D91" s="11" t="str">
        <f>CONCATENATE(Январь!$C$19,". ",Январь!$D$19,". ",Январь!$E$19)</f>
        <v xml:space="preserve">. . </v>
      </c>
      <c r="E91" s="58"/>
      <c r="F91" s="11" t="str">
        <f>CONCATENATE(Январь!$C$20,". ",Январь!$D$20,". ",Январь!$E$20)</f>
        <v xml:space="preserve">. . </v>
      </c>
      <c r="G91" s="58"/>
      <c r="H91" s="11" t="str">
        <f>CONCATENATE(Январь!$C$21,". ",Январь!$D$21,". ",Январь!$E$21)</f>
        <v xml:space="preserve">. . </v>
      </c>
      <c r="I91" s="58"/>
      <c r="J91" s="11" t="str">
        <f>CONCATENATE(Январь!$C$22,". ",Январь!$D$22,". ",Январь!$E$22)</f>
        <v xml:space="preserve">. . </v>
      </c>
      <c r="K91" s="58"/>
      <c r="L91" s="11" t="str">
        <f>CONCATENATE(Январь!$C$23,". ",Январь!$D$23,". ",Январь!$E$23)</f>
        <v xml:space="preserve">. . </v>
      </c>
      <c r="M91" s="58"/>
      <c r="N91" s="8" t="str">
        <f>CONCATENATE(Январь!$C$24,". ",Январь!$D$24,". ",Январь!$E$24)</f>
        <v xml:space="preserve">. . </v>
      </c>
    </row>
    <row r="92" spans="1:14" ht="18" customHeight="1" x14ac:dyDescent="0.25">
      <c r="A92" s="59">
        <v>4</v>
      </c>
      <c r="B92" s="10" t="str">
        <f>IF(Январь!$A$25&lt;&gt;0,Январь!$A$25," ")</f>
        <v>17 января</v>
      </c>
      <c r="C92" s="57" t="str">
        <f>IF(Январь!$F$25&lt;&gt;0,Январь!$F$25," ")</f>
        <v xml:space="preserve"> </v>
      </c>
      <c r="D92" s="10" t="str">
        <f>IF(Январь!$A$26&lt;&gt;0,Январь!$A$26," ")</f>
        <v>18 января</v>
      </c>
      <c r="E92" s="57" t="str">
        <f>IF(Январь!$F$26&lt;&gt;0,Январь!$F$26," ")</f>
        <v xml:space="preserve"> </v>
      </c>
      <c r="F92" s="10" t="str">
        <f>IF(Январь!$A$27&lt;&gt;0,Январь!$A$27," ")</f>
        <v>19 января</v>
      </c>
      <c r="G92" s="57" t="str">
        <f>IF(Январь!$F$27&lt;&gt;0,Январь!$F$27," ")</f>
        <v xml:space="preserve"> </v>
      </c>
      <c r="H92" s="10" t="str">
        <f>IF(Январь!$A$28&lt;&gt;0,Январь!$A$28," ")</f>
        <v>20 января</v>
      </c>
      <c r="I92" s="57" t="str">
        <f>IF(Январь!$F$28&lt;&gt;0,Январь!$F$28," ")</f>
        <v xml:space="preserve"> </v>
      </c>
      <c r="J92" s="10" t="str">
        <f>IF(Январь!$A$29&lt;&gt;0,Январь!$A$29," ")</f>
        <v>21 января</v>
      </c>
      <c r="K92" s="57" t="str">
        <f>IF(Январь!$F$29&lt;&gt;0,Январь!$F$29," ")</f>
        <v xml:space="preserve"> </v>
      </c>
      <c r="L92" s="10" t="str">
        <f>IF(Январь!$A$30&lt;&gt;0,Январь!$A$30," ")</f>
        <v>22 января</v>
      </c>
      <c r="M92" s="57" t="str">
        <f>IF(Январь!$F$30&lt;&gt;0,Январь!$F$30," ")</f>
        <v xml:space="preserve"> </v>
      </c>
      <c r="N92" s="6" t="str">
        <f>IF(Январь!$A$31&lt;&gt;0,Январь!$A$31," ")</f>
        <v>23 января</v>
      </c>
    </row>
    <row r="93" spans="1:14" ht="102" customHeight="1" thickBot="1" x14ac:dyDescent="0.3">
      <c r="A93" s="60"/>
      <c r="B93" s="11" t="str">
        <f>CONCATENATE(Январь!$C$25,". ",Январь!$D$25,". ",Январь!$E$25)</f>
        <v xml:space="preserve">. . </v>
      </c>
      <c r="C93" s="58"/>
      <c r="D93" s="11" t="str">
        <f>CONCATENATE(Январь!$C$26,". ",Январь!$D$26,". ",Январь!$E$26)</f>
        <v xml:space="preserve">. . </v>
      </c>
      <c r="E93" s="58"/>
      <c r="F93" s="11" t="str">
        <f>CONCATENATE(Январь!$C$27,". ",Январь!$D$27,". ",Январь!$E$27)</f>
        <v xml:space="preserve">. . </v>
      </c>
      <c r="G93" s="58"/>
      <c r="H93" s="11" t="str">
        <f>CONCATENATE(Январь!$C$28,". ",Январь!$D$28,". ",Январь!$E$28)</f>
        <v xml:space="preserve">. . </v>
      </c>
      <c r="I93" s="58"/>
      <c r="J93" s="11" t="str">
        <f>CONCATENATE(Январь!$C$29,". ",Январь!$D$29,". ",Январь!$E$29)</f>
        <v xml:space="preserve">. . </v>
      </c>
      <c r="K93" s="58"/>
      <c r="L93" s="11" t="str">
        <f>CONCATENATE(Январь!$C$30,". ",Январь!$D$30,". ",Январь!$E$30)</f>
        <v xml:space="preserve">. . </v>
      </c>
      <c r="M93" s="58"/>
      <c r="N93" s="8" t="str">
        <f>CONCATENATE(Январь!$C$31,". ",Январь!$D$31,". ",Январь!$E$31)</f>
        <v xml:space="preserve">. . </v>
      </c>
    </row>
    <row r="94" spans="1:14" ht="18" customHeight="1" x14ac:dyDescent="0.25">
      <c r="A94" s="59">
        <v>5</v>
      </c>
      <c r="B94" s="10" t="str">
        <f>IF(Январь!$A$32&lt;&gt;0,Январь!$A$32," ")</f>
        <v>24 января</v>
      </c>
      <c r="C94" s="57" t="str">
        <f>IF(Январь!$F$32&lt;&gt;0,Январь!$F$32," ")</f>
        <v xml:space="preserve"> </v>
      </c>
      <c r="D94" s="10" t="str">
        <f>IF(Январь!$A$33&lt;&gt;0,Январь!$A$33," ")</f>
        <v>25 января</v>
      </c>
      <c r="E94" s="57" t="str">
        <f>IF(Январь!$F$33&lt;&gt;0,Январь!$F$33," ")</f>
        <v xml:space="preserve"> </v>
      </c>
      <c r="F94" s="10" t="str">
        <f>IF(Январь!$A$34&lt;&gt;0,Январь!$A$34," ")</f>
        <v>26 января</v>
      </c>
      <c r="G94" s="57" t="str">
        <f>IF(Январь!$F$34&lt;&gt;0,Январь!$F$34," ")</f>
        <v xml:space="preserve"> </v>
      </c>
      <c r="H94" s="10" t="str">
        <f>IF(Январь!$A$35&lt;&gt;0,Январь!$A$35," ")</f>
        <v>27 января</v>
      </c>
      <c r="I94" s="57" t="str">
        <f>IF(Январь!$F$35&lt;&gt;0,Январь!$F$35," ")</f>
        <v xml:space="preserve"> </v>
      </c>
      <c r="J94" s="10" t="str">
        <f>IF(Январь!$A$36&lt;&gt;0,Январь!$A$36," ")</f>
        <v>28 января</v>
      </c>
      <c r="K94" s="57" t="str">
        <f>IF(Январь!$F$36&lt;&gt;0,Январь!$F$36," ")</f>
        <v xml:space="preserve"> </v>
      </c>
      <c r="L94" s="10" t="str">
        <f>IF(Январь!$A$37&lt;&gt;0,Январь!$A$37," ")</f>
        <v>29 января</v>
      </c>
      <c r="M94" s="57" t="str">
        <f>IF(Январь!$F$37&lt;&gt;0,Январь!$F$37," ")</f>
        <v xml:space="preserve"> </v>
      </c>
      <c r="N94" s="7" t="str">
        <f>IF(Январь!$A$41&lt;&gt;0,Январь!$A$41," ")</f>
        <v xml:space="preserve"> </v>
      </c>
    </row>
    <row r="95" spans="1:14" ht="102" customHeight="1" thickBot="1" x14ac:dyDescent="0.3">
      <c r="A95" s="60"/>
      <c r="B95" s="11" t="str">
        <f>CONCATENATE(Январь!$C$32,". ",Январь!$D$32,". ",Январь!$E$32)</f>
        <v xml:space="preserve">. . </v>
      </c>
      <c r="C95" s="58"/>
      <c r="D95" s="11" t="str">
        <f>CONCATENATE(Январь!$C$33,". ",Январь!$D$33,". ",Январь!$E$33)</f>
        <v xml:space="preserve">. Акция "Блокадный хлеб". </v>
      </c>
      <c r="E95" s="58"/>
      <c r="F95" s="11" t="str">
        <f>CONCATENATE(Январь!$C$34,". ",Январь!$D$34,". ",Январь!$E$34)</f>
        <v xml:space="preserve">. . </v>
      </c>
      <c r="G95" s="58"/>
      <c r="H95" s="11" t="str">
        <f>CONCATENATE(Январь!$C$35,". ",Январь!$D$35,". ",Январь!$E$35)</f>
        <v xml:space="preserve">День полного освобождения Ленинграда от фашистской блокады (1944 год). . </v>
      </c>
      <c r="I95" s="58"/>
      <c r="J95" s="11" t="str">
        <f>CONCATENATE(Январь!$C$36,". ",Январь!$D$36,". ",Январь!$E$36)</f>
        <v xml:space="preserve">. . </v>
      </c>
      <c r="K95" s="58"/>
      <c r="L95" s="11" t="str">
        <f>CONCATENATE(Январь!$C$37,". ",Январь!$D$37,". ",Январь!$E$37)</f>
        <v xml:space="preserve">. . </v>
      </c>
      <c r="M95" s="58"/>
      <c r="N95" s="8" t="str">
        <f>CONCATENATE(Январь!$C$38,". ",Январь!$D$38,". ",Январь!$E$38)</f>
        <v xml:space="preserve">. . </v>
      </c>
    </row>
    <row r="96" spans="1:14" ht="18" customHeight="1" x14ac:dyDescent="0.25">
      <c r="A96" s="59">
        <v>6</v>
      </c>
      <c r="B96" s="10" t="str">
        <f>IF(Январь!$A$39&lt;&gt;0,Январь!$A$39," ")</f>
        <v>31 января</v>
      </c>
      <c r="C96" s="57" t="str">
        <f>IF(Январь!$F$39&lt;&gt;0,Январь!$F$39," ")</f>
        <v xml:space="preserve"> </v>
      </c>
      <c r="D96" s="10" t="str">
        <f>IF(Январь!$A$40&lt;&gt;0,Январь!$A$40," ")</f>
        <v xml:space="preserve"> </v>
      </c>
      <c r="E96" s="57" t="str">
        <f>IF(Январь!$F$40&lt;&gt;0,Январь!$F$40," ")</f>
        <v xml:space="preserve"> </v>
      </c>
      <c r="F96" s="10" t="str">
        <f>IF(Январь!$A$41&lt;&gt;0,Январь!$A$41," ")</f>
        <v xml:space="preserve"> </v>
      </c>
      <c r="G96" s="57" t="str">
        <f>IF(Январь!$F$41&lt;&gt;0,Январь!$F$41," ")</f>
        <v xml:space="preserve"> </v>
      </c>
      <c r="H96" s="10" t="str">
        <f>IF(Январь!$A$42&lt;&gt;0,Январь!$A$42," ")</f>
        <v xml:space="preserve"> </v>
      </c>
      <c r="I96" s="57" t="str">
        <f>IF(Январь!$F$42&lt;&gt;0,Январь!$F$42," ")</f>
        <v xml:space="preserve"> </v>
      </c>
      <c r="J96" s="10" t="str">
        <f>IF(Январь!$A$43&lt;&gt;0,Январь!$A$43," ")</f>
        <v xml:space="preserve"> </v>
      </c>
      <c r="K96" s="57" t="str">
        <f>IF(Январь!$F$43&lt;&gt;0,Январь!$F$43," ")</f>
        <v xml:space="preserve"> </v>
      </c>
      <c r="L96" s="10" t="e">
        <f>IF(Январь!#REF!&lt;&gt;0,Январь!#REF!," ")</f>
        <v>#REF!</v>
      </c>
      <c r="M96" s="57" t="e">
        <f>IF(Январь!#REF!&lt;&gt;0,Январь!#REF!," ")</f>
        <v>#REF!</v>
      </c>
      <c r="N96" s="6"/>
    </row>
    <row r="97" spans="1:14" ht="92.25" customHeight="1" thickBot="1" x14ac:dyDescent="0.3">
      <c r="A97" s="60"/>
      <c r="B97" s="11" t="str">
        <f>CONCATENATE(Январь!$C$39,". ",Январь!$D$39,". ",Январь!$E$39)</f>
        <v xml:space="preserve">. . </v>
      </c>
      <c r="C97" s="58"/>
      <c r="D97" s="11" t="str">
        <f>CONCATENATE(Январь!$C$40,". ",Январь!$D$40,". ",Январь!$E$40)</f>
        <v xml:space="preserve">. . </v>
      </c>
      <c r="E97" s="58"/>
      <c r="F97" s="11" t="str">
        <f>CONCATENATE(Январь!$C$41,". ",Январь!$D$41,". ",Январь!$E$41)</f>
        <v xml:space="preserve">. . </v>
      </c>
      <c r="G97" s="58"/>
      <c r="H97" s="11" t="str">
        <f>CONCATENATE(Январь!$C$42,". ",Январь!$D$42,". ",Январь!$E$42)</f>
        <v xml:space="preserve">. . </v>
      </c>
      <c r="I97" s="58"/>
      <c r="J97" s="11" t="str">
        <f>CONCATENATE(Январь!$C$43,". ",Январь!$D$43,". ",Январь!$E$43)</f>
        <v xml:space="preserve">. . </v>
      </c>
      <c r="K97" s="58"/>
      <c r="L97" s="11" t="e">
        <f>CONCATENATE(Январь!#REF!,". ",Январь!#REF!,". ",Январь!#REF!)</f>
        <v>#REF!</v>
      </c>
      <c r="M97" s="58"/>
      <c r="N97" s="8"/>
    </row>
    <row r="100" spans="1:14" ht="33" customHeight="1" x14ac:dyDescent="0.25">
      <c r="A100" s="52" t="str">
        <f>'Основные сведения'!B3</f>
        <v>МУНИЦИПАЛЬНОЕ БЮДЖЕТНОЕ ОБЩЕОБРАЗОВАТЕЛЬНОЕ УЧРЕЖДЕНИЕ СРЕДНЯЯ ОБЩЕОБРАЗОВАТЕЛЬНАЯ ШКОЛА №__7  ИМЕНИ ГЕРОЯ СОВЕТСКОГО СОЮЗА ГРИГОРИЯ ТРОФИМОВИЧА ТКАЧЕНКО СЕЛО ЕЙСКОЕ УКРЕПЛЕНИЕ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</row>
    <row r="101" spans="1:14" ht="39.75" customHeight="1" x14ac:dyDescent="0.25">
      <c r="A101" s="53" t="s">
        <v>386</v>
      </c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</row>
    <row r="102" spans="1:14" ht="18.75" customHeight="1" x14ac:dyDescent="0.25">
      <c r="A102" s="54" t="str">
        <f>CONCATENATE("в ",'Основные сведения'!B4," классе")</f>
        <v>в 0 классе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</row>
    <row r="103" spans="1:14" ht="18.75" x14ac:dyDescent="0.25">
      <c r="A103" s="54" t="str">
        <f>Февраль!A1</f>
        <v>Февраль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</row>
    <row r="104" spans="1:14" ht="31.5" customHeight="1" thickBot="1" x14ac:dyDescent="0.3">
      <c r="A104" s="54" t="str">
        <f>IF(Февраль!$C$95&lt;&gt;0,Февраль!$C$95&lt;&gt;0," ")</f>
        <v xml:space="preserve"> 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</row>
    <row r="105" spans="1:14" ht="36.75" customHeight="1" thickBot="1" x14ac:dyDescent="0.3">
      <c r="A105" s="4" t="s">
        <v>306</v>
      </c>
      <c r="B105" s="55" t="s">
        <v>12</v>
      </c>
      <c r="C105" s="56"/>
      <c r="D105" s="55" t="s">
        <v>13</v>
      </c>
      <c r="E105" s="56"/>
      <c r="F105" s="55" t="s">
        <v>14</v>
      </c>
      <c r="G105" s="56"/>
      <c r="H105" s="55" t="s">
        <v>15</v>
      </c>
      <c r="I105" s="56"/>
      <c r="J105" s="55" t="s">
        <v>16</v>
      </c>
      <c r="K105" s="56"/>
      <c r="L105" s="55" t="s">
        <v>17</v>
      </c>
      <c r="M105" s="56"/>
      <c r="N105" s="5" t="s">
        <v>18</v>
      </c>
    </row>
    <row r="106" spans="1:14" ht="18" customHeight="1" x14ac:dyDescent="0.25">
      <c r="A106" s="59">
        <v>1</v>
      </c>
      <c r="B106" s="10" t="str">
        <f>IF(Февраль!$A$4&lt;&gt;0,Февраль!$A$4," ")</f>
        <v xml:space="preserve"> </v>
      </c>
      <c r="C106" s="57" t="str">
        <f>IF(Февраль!$F$4&lt;&gt;0,Февраль!$F$4," ")</f>
        <v xml:space="preserve"> </v>
      </c>
      <c r="D106" s="10" t="str">
        <f>IF(Февраль!$A$5&lt;&gt;0,Февраль!$A$5," ")</f>
        <v>1 февраля</v>
      </c>
      <c r="E106" s="57" t="str">
        <f>IF(Февраль!$F$5&lt;&gt;0,Февраль!$F$5," ")</f>
        <v xml:space="preserve"> </v>
      </c>
      <c r="F106" s="10" t="str">
        <f>IF(Февраль!$A$6&lt;&gt;0,Февраль!$A$6," ")</f>
        <v>2 февраля</v>
      </c>
      <c r="G106" s="57" t="str">
        <f>IF(Февраль!$F$6&lt;&gt;0,Февраль!$F$6," ")</f>
        <v xml:space="preserve"> </v>
      </c>
      <c r="H106" s="10" t="str">
        <f>IF(Февраль!$A$7&lt;&gt;0,Февраль!$A$7," ")</f>
        <v>3 февраля</v>
      </c>
      <c r="I106" s="57" t="str">
        <f>IF(Февраль!$F$7&lt;&gt;0,Февраль!$F$7," ")</f>
        <v xml:space="preserve"> </v>
      </c>
      <c r="J106" s="10" t="str">
        <f>IF(Февраль!$A$8&lt;&gt;0,Февраль!$A$8," ")</f>
        <v>4 февраля</v>
      </c>
      <c r="K106" s="57" t="str">
        <f>IF(Февраль!$F$8&lt;&gt;0,Февраль!$F$8," ")</f>
        <v xml:space="preserve"> </v>
      </c>
      <c r="L106" s="10" t="str">
        <f>IF(Февраль!$A$9&lt;&gt;0,Февраль!$A$9," ")</f>
        <v>5 февраля</v>
      </c>
      <c r="M106" s="57" t="str">
        <f>IF(Февраль!$F$9&lt;&gt;0,Февраль!$F$9," ")</f>
        <v xml:space="preserve"> </v>
      </c>
      <c r="N106" s="6" t="str">
        <f>IF(Февраль!$A$10&lt;&gt;0,Февраль!$A$10," ")</f>
        <v>6 февраля</v>
      </c>
    </row>
    <row r="107" spans="1:14" ht="102" customHeight="1" thickBot="1" x14ac:dyDescent="0.3">
      <c r="A107" s="60"/>
      <c r="B107" s="11" t="str">
        <f>CONCATENATE(Февраль!$C$4,". ",Февраль!$D$4,". ",Февраль!$E$4)</f>
        <v xml:space="preserve">. . </v>
      </c>
      <c r="C107" s="58"/>
      <c r="D107" s="14" t="str">
        <f>CONCATENATE(Февраль!$C$5,". ",Февраль!$D$5,". ",Февраль!$E$5)</f>
        <v xml:space="preserve">. . </v>
      </c>
      <c r="E107" s="58"/>
      <c r="F107" s="14" t="str">
        <f>CONCATENATE(Февраль!$C$6,". ",Февраль!$D$6,". ",Февраль!$E$6)</f>
        <v xml:space="preserve">. . </v>
      </c>
      <c r="G107" s="58"/>
      <c r="H107" s="11" t="str">
        <f>CONCATENATE(Февраль!$C$7,". ",Февраль!$D$7,". ",Февраль!$E$7)</f>
        <v xml:space="preserve">. . </v>
      </c>
      <c r="I107" s="58"/>
      <c r="J107" s="11" t="str">
        <f>CONCATENATE(Февраль!$C$8,". ",Февраль!$D$8,". ",Февраль!$E$8)</f>
        <v xml:space="preserve">. . </v>
      </c>
      <c r="K107" s="58"/>
      <c r="L107" s="11" t="str">
        <f>CONCATENATE(Февраль!$C$9,". ",Февраль!$D$9,". ",Февраль!$E$9)</f>
        <v xml:space="preserve">. . </v>
      </c>
      <c r="M107" s="58"/>
      <c r="N107" s="8" t="str">
        <f>CONCATENATE(Февраль!$C$10,". ",Февраль!$D$10,". ",Февраль!$E$10)</f>
        <v xml:space="preserve">. Вечер встречи выпускников. </v>
      </c>
    </row>
    <row r="108" spans="1:14" ht="18" customHeight="1" x14ac:dyDescent="0.25">
      <c r="A108" s="59">
        <v>2</v>
      </c>
      <c r="B108" s="10" t="str">
        <f>IF(Февраль!$A$11&lt;&gt;0,Февраль!$A$11," ")</f>
        <v>7 февраля</v>
      </c>
      <c r="C108" s="57" t="str">
        <f>IF(Февраль!$F$11&lt;&gt;0,Февраль!$F$11," ")</f>
        <v xml:space="preserve"> </v>
      </c>
      <c r="D108" s="10" t="str">
        <f>IF(Февраль!$A$12&lt;&gt;0,Февраль!$A$12," ")</f>
        <v>8 февраля</v>
      </c>
      <c r="E108" s="57" t="str">
        <f>IF(Февраль!$F$12&lt;&gt;0,Февраль!$F$12," ")</f>
        <v xml:space="preserve"> </v>
      </c>
      <c r="F108" s="10" t="str">
        <f>IF(Февраль!$A$13&lt;&gt;0,Февраль!$A$13," ")</f>
        <v>9 февраля</v>
      </c>
      <c r="G108" s="57" t="str">
        <f>IF(Февраль!$F$13&lt;&gt;0,Февраль!$F$13," ")</f>
        <v xml:space="preserve"> </v>
      </c>
      <c r="H108" s="10" t="str">
        <f>IF(Февраль!$A$14&lt;&gt;0,Февраль!$A$14," ")</f>
        <v>10 февраля</v>
      </c>
      <c r="I108" s="57" t="str">
        <f>IF(Февраль!$F$14&lt;&gt;0,Февраль!$F$14," ")</f>
        <v xml:space="preserve"> </v>
      </c>
      <c r="J108" s="10" t="str">
        <f>IF(Февраль!$A$15&lt;&gt;0,Февраль!$A$15," ")</f>
        <v>11 февраля</v>
      </c>
      <c r="K108" s="57" t="str">
        <f>IF(Февраль!$F$15&lt;&gt;0,Февраль!$F$15," ")</f>
        <v xml:space="preserve"> </v>
      </c>
      <c r="L108" s="10" t="str">
        <f>IF(Февраль!$A$16&lt;&gt;0,Февраль!$A$16," ")</f>
        <v>12 февраля</v>
      </c>
      <c r="M108" s="57" t="str">
        <f>IF(Февраль!$F$16&lt;&gt;0,Февраль!$F$16," ")</f>
        <v xml:space="preserve"> </v>
      </c>
      <c r="N108" s="6" t="str">
        <f>IF(Февраль!$A$17&lt;&gt;0,Февраль!$A$17," ")</f>
        <v>13 февраля</v>
      </c>
    </row>
    <row r="109" spans="1:14" ht="102" customHeight="1" thickBot="1" x14ac:dyDescent="0.3">
      <c r="A109" s="60"/>
      <c r="B109" s="11" t="str">
        <f>CONCATENATE(Февраль!$C$11,". ",Февраль!$D$11,". ",Февраль!$E$11)</f>
        <v xml:space="preserve">. . </v>
      </c>
      <c r="C109" s="58"/>
      <c r="D109" s="11" t="str">
        <f>CONCATENATE(Февраль!$C$12,". ",Февраль!$D$12,". ",Февраль!$E$12)</f>
        <v xml:space="preserve">День российской науки. . </v>
      </c>
      <c r="E109" s="58"/>
      <c r="F109" s="11" t="str">
        <f>CONCATENATE(Февраль!$C$13,". ",Февраль!$D$13,". ",Февраль!$E$13)</f>
        <v xml:space="preserve">. . </v>
      </c>
      <c r="G109" s="58"/>
      <c r="H109" s="11" t="str">
        <f>CONCATENATE(Февраль!$C$14,". ",Февраль!$D$14,". ",Февраль!$E$14)</f>
        <v xml:space="preserve">. . </v>
      </c>
      <c r="I109" s="58"/>
      <c r="J109" s="11" t="str">
        <f>CONCATENATE(Февраль!$C$15,". ",Февраль!$D$15,". ",Февраль!$E$15)</f>
        <v xml:space="preserve">. . </v>
      </c>
      <c r="K109" s="58"/>
      <c r="L109" s="11" t="str">
        <f>CONCATENATE(Февраль!$C$16,". ",Февраль!$D$16,". ",Февраль!$E$16)</f>
        <v xml:space="preserve">. . </v>
      </c>
      <c r="M109" s="58"/>
      <c r="N109" s="8" t="str">
        <f>CONCATENATE(Февраль!$C$17,". ",Февраль!$D$17,". ",Февраль!$E$17)</f>
        <v xml:space="preserve">. . </v>
      </c>
    </row>
    <row r="110" spans="1:14" ht="18" customHeight="1" x14ac:dyDescent="0.25">
      <c r="A110" s="59">
        <v>3</v>
      </c>
      <c r="B110" s="10" t="str">
        <f>IF(Февраль!$A$18&lt;&gt;0,Февраль!$A$18," ")</f>
        <v>14 февраля</v>
      </c>
      <c r="C110" s="57" t="str">
        <f>IF(Февраль!$F$18&lt;&gt;0,Февраль!$F$18," ")</f>
        <v xml:space="preserve"> </v>
      </c>
      <c r="D110" s="10" t="str">
        <f>IF(Февраль!$A$19&lt;&gt;0,Февраль!$A$19," ")</f>
        <v>15 февраля</v>
      </c>
      <c r="E110" s="57" t="str">
        <f>IF(Февраль!$F$19&lt;&gt;0,Февраль!$F$19," ")</f>
        <v xml:space="preserve"> </v>
      </c>
      <c r="F110" s="10" t="str">
        <f>IF(Февраль!$A$20&lt;&gt;0,Февраль!$A$20," ")</f>
        <v>16 февраля</v>
      </c>
      <c r="G110" s="57" t="str">
        <f>IF(Февраль!$F$20&lt;&gt;0,Февраль!$F$20," ")</f>
        <v xml:space="preserve"> </v>
      </c>
      <c r="H110" s="10" t="str">
        <f>IF(Февраль!$A$21&lt;&gt;0,Февраль!$A$21," ")</f>
        <v>17 февраля</v>
      </c>
      <c r="I110" s="57" t="str">
        <f>IF(Февраль!$F$21&lt;&gt;0,Февраль!$F$21," ")</f>
        <v xml:space="preserve"> </v>
      </c>
      <c r="J110" s="10" t="str">
        <f>IF(Февраль!$A$22&lt;&gt;0,Февраль!$A$22," ")</f>
        <v>18 февраля</v>
      </c>
      <c r="K110" s="57" t="str">
        <f>IF(Февраль!$F$22&lt;&gt;0,Февраль!$F$22," ")</f>
        <v xml:space="preserve"> </v>
      </c>
      <c r="L110" s="10" t="str">
        <f>IF(Февраль!$A$23&lt;&gt;0,Февраль!$A$23," ")</f>
        <v>19 февраля</v>
      </c>
      <c r="M110" s="57" t="str">
        <f>IF(Февраль!$F$23&lt;&gt;0,Февраль!$F$23," ")</f>
        <v xml:space="preserve"> </v>
      </c>
      <c r="N110" s="6" t="str">
        <f>IF(Февраль!$A$24&lt;&gt;0,Февраль!$A$24," ")</f>
        <v>20 февраля</v>
      </c>
    </row>
    <row r="111" spans="1:14" ht="102" customHeight="1" thickBot="1" x14ac:dyDescent="0.3">
      <c r="A111" s="60"/>
      <c r="B111" s="11" t="str">
        <f>CONCATENATE(Февраль!$C$18,". ",Февраль!$D$18,". ",Февраль!$E$18)</f>
        <v xml:space="preserve">. Акция "Читаем детям о войне". </v>
      </c>
      <c r="C111" s="58"/>
      <c r="D111" s="11" t="str">
        <f>CONCATENATE(Февраль!$C$19,". ",Февраль!$D$19,". ",Февраль!$E$19)</f>
        <v xml:space="preserve">День памяти о россиянах, исполнявших служебный долг за пределами Отечества. . </v>
      </c>
      <c r="E111" s="58"/>
      <c r="F111" s="11" t="str">
        <f>CONCATENATE(Февраль!$C$20,". ",Февраль!$D$20,". ",Февраль!$E$20)</f>
        <v xml:space="preserve">. . </v>
      </c>
      <c r="G111" s="58"/>
      <c r="H111" s="11" t="str">
        <f>CONCATENATE(Февраль!$C$21,". ",Февраль!$D$21,". ",Февраль!$E$21)</f>
        <v xml:space="preserve">. . </v>
      </c>
      <c r="I111" s="58"/>
      <c r="J111" s="11" t="str">
        <f>CONCATENATE(Февраль!$C$22,". ",Февраль!$D$22,". ",Февраль!$E$22)</f>
        <v xml:space="preserve">. . </v>
      </c>
      <c r="K111" s="58"/>
      <c r="L111" s="11" t="str">
        <f>CONCATENATE(Февраль!$C$23,". ",Февраль!$D$23,". ",Февраль!$E$23)</f>
        <v xml:space="preserve">. . </v>
      </c>
      <c r="M111" s="58"/>
      <c r="N111" s="8" t="str">
        <f>CONCATENATE(Февраль!$C$24,". ",Февраль!$D$24,". ",Февраль!$E$24)</f>
        <v xml:space="preserve">. . </v>
      </c>
    </row>
    <row r="112" spans="1:14" ht="18" customHeight="1" x14ac:dyDescent="0.25">
      <c r="A112" s="59">
        <v>4</v>
      </c>
      <c r="B112" s="10" t="str">
        <f>IF(Февраль!$A$25&lt;&gt;0,Февраль!$A$25," ")</f>
        <v>21 февраля</v>
      </c>
      <c r="C112" s="57" t="str">
        <f>IF(Февраль!$F$25&lt;&gt;0,Февраль!$F$25," ")</f>
        <v xml:space="preserve"> </v>
      </c>
      <c r="D112" s="10" t="str">
        <f>IF(Февраль!$A$26&lt;&gt;0,Февраль!$A$26," ")</f>
        <v>22 февраля</v>
      </c>
      <c r="E112" s="57" t="str">
        <f>IF(Февраль!$F$26&lt;&gt;0,Февраль!$F$26," ")</f>
        <v xml:space="preserve"> </v>
      </c>
      <c r="F112" s="17" t="str">
        <f>IF(Февраль!$A$27&lt;&gt;0,Февраль!$A$27," ")</f>
        <v>23 февраля</v>
      </c>
      <c r="G112" s="61" t="str">
        <f>IF(Февраль!$F$27&lt;&gt;0,Февраль!$F$27," ")</f>
        <v xml:space="preserve"> </v>
      </c>
      <c r="H112" s="10" t="str">
        <f>IF(Февраль!$A$28&lt;&gt;0,Февраль!$A$28," ")</f>
        <v>24 февраля</v>
      </c>
      <c r="I112" s="57" t="str">
        <f>IF(Февраль!$F$28&lt;&gt;0,Февраль!$F$28," ")</f>
        <v xml:space="preserve"> </v>
      </c>
      <c r="J112" s="10" t="str">
        <f>IF(Февраль!$A$29&lt;&gt;0,Февраль!$A$29," ")</f>
        <v>25 февраля</v>
      </c>
      <c r="K112" s="57" t="str">
        <f>IF(Февраль!$F$29&lt;&gt;0,Февраль!$F$29," ")</f>
        <v xml:space="preserve"> </v>
      </c>
      <c r="L112" s="10" t="str">
        <f>IF(Февраль!$A$30&lt;&gt;0,Февраль!$A$30," ")</f>
        <v>26 февраля</v>
      </c>
      <c r="M112" s="57" t="str">
        <f>IF(Февраль!$F$30&lt;&gt;0,Февраль!$F$30," ")</f>
        <v xml:space="preserve"> </v>
      </c>
      <c r="N112" s="6" t="str">
        <f>IF(Февраль!$A$31&lt;&gt;0,Февраль!$A$31," ")</f>
        <v>27 февраля</v>
      </c>
    </row>
    <row r="113" spans="1:14" ht="102" customHeight="1" thickBot="1" x14ac:dyDescent="0.3">
      <c r="A113" s="60"/>
      <c r="B113" s="11" t="str">
        <f>CONCATENATE(Февраль!$C$25,". ",Февраль!$D$25,". ",Февраль!$E$25)</f>
        <v xml:space="preserve">Международный день родного языка (21 февраля). . </v>
      </c>
      <c r="C113" s="58"/>
      <c r="D113" s="11" t="str">
        <f>CONCATENATE(Февраль!$C$26,". ",Февраль!$D$26,". ",Февраль!$E$26)</f>
        <v xml:space="preserve">. Общешкольное мероприятие "Аты-баты шли солдаты…". </v>
      </c>
      <c r="E113" s="58"/>
      <c r="F113" s="18" t="str">
        <f>CONCATENATE(Февраль!$C$27,". ",Февраль!$D$27,". ",Февраль!$E$27)</f>
        <v xml:space="preserve">День защитника Отечества. . </v>
      </c>
      <c r="G113" s="62"/>
      <c r="H113" s="11" t="str">
        <f>CONCATENATE(Февраль!$C$28,". ",Февраль!$D$28,". ",Февраль!$E$28)</f>
        <v xml:space="preserve">. . </v>
      </c>
      <c r="I113" s="58"/>
      <c r="J113" s="11" t="str">
        <f>CONCATENATE(Февраль!$C$29,". ",Февраль!$D$29,". ",Февраль!$E$29)</f>
        <v xml:space="preserve">. . </v>
      </c>
      <c r="K113" s="58"/>
      <c r="L113" s="11" t="str">
        <f>CONCATENATE(Февраль!$C$30,". ",Февраль!$D$30,". ",Февраль!$E$30)</f>
        <v xml:space="preserve">. . </v>
      </c>
      <c r="M113" s="58"/>
      <c r="N113" s="8" t="str">
        <f>CONCATENATE(Февраль!$C$31,". ",Февраль!$D$31,". ",Февраль!$E$31)</f>
        <v xml:space="preserve">. . </v>
      </c>
    </row>
    <row r="114" spans="1:14" ht="18" customHeight="1" x14ac:dyDescent="0.25">
      <c r="A114" s="59">
        <v>5</v>
      </c>
      <c r="B114" s="10" t="str">
        <f>IF(Февраль!$A$32&lt;&gt;0,Февраль!$A$32," ")</f>
        <v>28 февраля</v>
      </c>
      <c r="C114" s="57" t="str">
        <f>IF(Февраль!$F$32&lt;&gt;0,Февраль!$F$32," ")</f>
        <v xml:space="preserve"> </v>
      </c>
      <c r="D114" s="10" t="str">
        <f>IF(Февраль!$A$33&lt;&gt;0,Февраль!$A$33," ")</f>
        <v xml:space="preserve"> </v>
      </c>
      <c r="E114" s="57" t="str">
        <f>IF(Февраль!$F$33&lt;&gt;0,Февраль!$F$33," ")</f>
        <v xml:space="preserve"> </v>
      </c>
      <c r="F114" s="10" t="str">
        <f>IF(Февраль!$A$34&lt;&gt;0,Февраль!$A$34," ")</f>
        <v xml:space="preserve"> </v>
      </c>
      <c r="G114" s="57" t="str">
        <f>IF(Февраль!$F$34&lt;&gt;0,Февраль!$F$34," ")</f>
        <v xml:space="preserve"> </v>
      </c>
      <c r="H114" s="10" t="str">
        <f>IF(Февраль!$A$35&lt;&gt;0,Февраль!$A$35," ")</f>
        <v xml:space="preserve"> </v>
      </c>
      <c r="I114" s="57" t="str">
        <f>IF(Февраль!$F$35&lt;&gt;0,Февраль!$F$35," ")</f>
        <v xml:space="preserve"> </v>
      </c>
      <c r="J114" s="10" t="str">
        <f>IF(Февраль!$A$36&lt;&gt;0,Февраль!$A$36," ")</f>
        <v xml:space="preserve"> </v>
      </c>
      <c r="K114" s="57" t="str">
        <f>IF(Февраль!$F$36&lt;&gt;0,Февраль!$F$36," ")</f>
        <v xml:space="preserve"> </v>
      </c>
      <c r="L114" s="10" t="str">
        <f>IF(Февраль!$A$37&lt;&gt;0,Февраль!$A$37," ")</f>
        <v xml:space="preserve"> </v>
      </c>
      <c r="M114" s="57" t="str">
        <f>IF(Февраль!$F$37&lt;&gt;0,Февраль!$F$37," ")</f>
        <v xml:space="preserve"> </v>
      </c>
      <c r="N114" s="7" t="str">
        <f>IF(Февраль!$A$41&lt;&gt;0,Февраль!$A$41," ")</f>
        <v xml:space="preserve"> </v>
      </c>
    </row>
    <row r="115" spans="1:14" ht="102" customHeight="1" thickBot="1" x14ac:dyDescent="0.3">
      <c r="A115" s="60"/>
      <c r="B115" s="11" t="str">
        <f>CONCATENATE(Февраль!$C$32,". ",Февраль!$D$32,". ",Февраль!$E$32)</f>
        <v xml:space="preserve">. . </v>
      </c>
      <c r="C115" s="58"/>
      <c r="D115" s="11" t="str">
        <f>CONCATENATE(Февраль!$C$33,". ",Февраль!$D$33,". ",Февраль!$E$33)</f>
        <v xml:space="preserve">. . </v>
      </c>
      <c r="E115" s="58"/>
      <c r="F115" s="11" t="str">
        <f>CONCATENATE(Февраль!$C$34,". ",Февраль!$D$34,". ",Февраль!$E$34)</f>
        <v xml:space="preserve">. . </v>
      </c>
      <c r="G115" s="58"/>
      <c r="H115" s="11" t="str">
        <f>CONCATENATE(Февраль!$C$35,". ",Февраль!$D$35,". ",Февраль!$E$35)</f>
        <v xml:space="preserve">. . </v>
      </c>
      <c r="I115" s="58"/>
      <c r="J115" s="11" t="str">
        <f>CONCATENATE(Февраль!$C$36,". ",Февраль!$D$36,". ",Февраль!$E$36)</f>
        <v xml:space="preserve">. . </v>
      </c>
      <c r="K115" s="58"/>
      <c r="L115" s="11" t="str">
        <f>CONCATENATE(Февраль!$C$37,". ",Февраль!$D$37,". ",Февраль!$E$37)</f>
        <v xml:space="preserve">. . </v>
      </c>
      <c r="M115" s="58"/>
      <c r="N115" s="8" t="str">
        <f>CONCATENATE(Февраль!$C$38,". ",Февраль!$D$38,". ",Февраль!$E$38)</f>
        <v xml:space="preserve">. . </v>
      </c>
    </row>
    <row r="120" spans="1:14" ht="33" customHeight="1" x14ac:dyDescent="0.25">
      <c r="A120" s="52" t="str">
        <f>'Основные сведения'!B3</f>
        <v>МУНИЦИПАЛЬНОЕ БЮДЖЕТНОЕ ОБЩЕОБРАЗОВАТЕЛЬНОЕ УЧРЕЖДЕНИЕ СРЕДНЯЯ ОБЩЕОБРАЗОВАТЕЛЬНАЯ ШКОЛА №__7  ИМЕНИ ГЕРОЯ СОВЕТСКОГО СОЮЗА ГРИГОРИЯ ТРОФИМОВИЧА ТКАЧЕНКО СЕЛО ЕЙСКОЕ УКРЕПЛЕНИЕ</v>
      </c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</row>
    <row r="121" spans="1:14" ht="39.75" customHeight="1" x14ac:dyDescent="0.25">
      <c r="A121" s="53" t="s">
        <v>386</v>
      </c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</row>
    <row r="122" spans="1:14" ht="18.75" customHeight="1" x14ac:dyDescent="0.25">
      <c r="A122" s="54" t="str">
        <f>CONCATENATE("в ",'Основные сведения'!B4," классе")</f>
        <v>в 0 классе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</row>
    <row r="123" spans="1:14" ht="18.75" x14ac:dyDescent="0.25">
      <c r="A123" s="54" t="str">
        <f>Март!A1</f>
        <v>Март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</row>
    <row r="124" spans="1:14" ht="31.5" customHeight="1" thickBot="1" x14ac:dyDescent="0.3">
      <c r="A124" s="54" t="str">
        <f>IF(Март!$C$96&lt;&gt;0,Март!$C$96&lt;&gt;0," ")</f>
        <v xml:space="preserve"> </v>
      </c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</row>
    <row r="125" spans="1:14" ht="36.75" customHeight="1" thickBot="1" x14ac:dyDescent="0.3">
      <c r="A125" s="4" t="s">
        <v>306</v>
      </c>
      <c r="B125" s="55" t="s">
        <v>12</v>
      </c>
      <c r="C125" s="56"/>
      <c r="D125" s="55" t="s">
        <v>13</v>
      </c>
      <c r="E125" s="56"/>
      <c r="F125" s="55" t="s">
        <v>14</v>
      </c>
      <c r="G125" s="56"/>
      <c r="H125" s="55" t="s">
        <v>15</v>
      </c>
      <c r="I125" s="56"/>
      <c r="J125" s="55" t="s">
        <v>16</v>
      </c>
      <c r="K125" s="56"/>
      <c r="L125" s="55" t="s">
        <v>17</v>
      </c>
      <c r="M125" s="56"/>
      <c r="N125" s="5" t="s">
        <v>18</v>
      </c>
    </row>
    <row r="126" spans="1:14" ht="18" customHeight="1" x14ac:dyDescent="0.25">
      <c r="A126" s="59">
        <v>1</v>
      </c>
      <c r="B126" s="10" t="str">
        <f>IF(Март!$A$4&lt;&gt;0,Март!$A$4," ")</f>
        <v xml:space="preserve"> </v>
      </c>
      <c r="C126" s="57" t="str">
        <f>IF(Март!$F$4&lt;&gt;0,Март!$F$4," ")</f>
        <v xml:space="preserve"> </v>
      </c>
      <c r="D126" s="10" t="str">
        <f>IF(Март!$A$5&lt;&gt;0,Март!$A$5," ")</f>
        <v>1 марта</v>
      </c>
      <c r="E126" s="57" t="str">
        <f>IF(Март!$F$5&lt;&gt;0,Март!$F$5," ")</f>
        <v xml:space="preserve"> </v>
      </c>
      <c r="F126" s="10" t="str">
        <f>IF(Март!$A$6&lt;&gt;0,Март!$A$6," ")</f>
        <v>2 марта</v>
      </c>
      <c r="G126" s="57" t="str">
        <f>IF(Март!$F$6&lt;&gt;0,Март!$F$6," ")</f>
        <v xml:space="preserve"> </v>
      </c>
      <c r="H126" s="10" t="str">
        <f>IF(Март!$A$7&lt;&gt;0,Март!$A$7," ")</f>
        <v>3 марта</v>
      </c>
      <c r="I126" s="57" t="str">
        <f>IF(Март!$F$7&lt;&gt;0,Март!$F$7," ")</f>
        <v xml:space="preserve"> </v>
      </c>
      <c r="J126" s="10" t="str">
        <f>IF(Март!$A$8&lt;&gt;0,Март!$A$8," ")</f>
        <v>4 марта</v>
      </c>
      <c r="K126" s="57" t="str">
        <f>IF(Март!$F$8&lt;&gt;0,Март!$F$8," ")</f>
        <v xml:space="preserve"> </v>
      </c>
      <c r="L126" s="10" t="str">
        <f>IF(Март!$A$9&lt;&gt;0,Март!$A$9," ")</f>
        <v>5 марта</v>
      </c>
      <c r="M126" s="57" t="str">
        <f>IF(Март!$F$9&lt;&gt;0,Март!$F$9," ")</f>
        <v xml:space="preserve"> </v>
      </c>
      <c r="N126" s="6" t="str">
        <f>IF(Март!$A$10&lt;&gt;0,Март!$A$10," ")</f>
        <v>6 марта</v>
      </c>
    </row>
    <row r="127" spans="1:14" ht="102" customHeight="1" thickBot="1" x14ac:dyDescent="0.3">
      <c r="A127" s="60"/>
      <c r="B127" s="11" t="str">
        <f>CONCATENATE(Март!$C$4,". ",Март!$D$4,". ",Март!$E$4)</f>
        <v xml:space="preserve">. . </v>
      </c>
      <c r="C127" s="58"/>
      <c r="D127" s="14" t="str">
        <f>CONCATENATE(Март!$C$5,". ",Март!$D$5,". ",Март!$E$5)</f>
        <v xml:space="preserve">Всемирный день иммунитета. Всероссийский открытый урок «ОБЖ» (приуроченный к празднованию Всемирного дня гражданскойобороны). . </v>
      </c>
      <c r="E127" s="58"/>
      <c r="F127" s="14" t="str">
        <f>CONCATENATE(Март!$C$6,". ",Март!$D$6,". ",Март!$E$6)</f>
        <v xml:space="preserve">. . </v>
      </c>
      <c r="G127" s="58"/>
      <c r="H127" s="11" t="str">
        <f>CONCATENATE(Март!$C$7,". ",Март!$D$7,". ",Март!$E$7)</f>
        <v xml:space="preserve">. . </v>
      </c>
      <c r="I127" s="58"/>
      <c r="J127" s="11" t="str">
        <f>CONCATENATE(Март!$C$8,". ",Март!$D$8,". ",Март!$E$8)</f>
        <v xml:space="preserve">. Конкурс фотоколажей "Улыбка мамы". </v>
      </c>
      <c r="K127" s="58"/>
      <c r="L127" s="11" t="str">
        <f>CONCATENATE(Март!$C$9,". ",Март!$D$9,". ",Март!$E$9)</f>
        <v xml:space="preserve">. . </v>
      </c>
      <c r="M127" s="58"/>
      <c r="N127" s="8" t="str">
        <f>CONCATENATE(Март!$C$10,". ",Март!$D$10,". ",Март!$E$10)</f>
        <v xml:space="preserve">. . </v>
      </c>
    </row>
    <row r="128" spans="1:14" ht="18" customHeight="1" x14ac:dyDescent="0.25">
      <c r="A128" s="59">
        <v>2</v>
      </c>
      <c r="B128" s="10" t="str">
        <f>IF(Март!$A$11&lt;&gt;0,Март!$A$11," ")</f>
        <v>7 марта</v>
      </c>
      <c r="C128" s="57" t="str">
        <f>IF(Март!$F$11&lt;&gt;0,Март!$F$11," ")</f>
        <v xml:space="preserve"> </v>
      </c>
      <c r="D128" s="17" t="str">
        <f>IF(Март!$A$12&lt;&gt;0,Март!$A$12," ")</f>
        <v>8 марта</v>
      </c>
      <c r="E128" s="61" t="str">
        <f>IF(Март!$F$12&lt;&gt;0,Март!$F$12," ")</f>
        <v xml:space="preserve"> </v>
      </c>
      <c r="F128" s="10" t="str">
        <f>IF(Март!$A$13&lt;&gt;0,Март!$A$13," ")</f>
        <v>9 марта</v>
      </c>
      <c r="G128" s="57" t="str">
        <f>IF(Март!$F$13&lt;&gt;0,Март!$F$13," ")</f>
        <v xml:space="preserve"> </v>
      </c>
      <c r="H128" s="10" t="str">
        <f>IF(Март!$A$14&lt;&gt;0,Март!$A$14," ")</f>
        <v>10 марта</v>
      </c>
      <c r="I128" s="57" t="str">
        <f>IF(Март!$F$14&lt;&gt;0,Март!$F$14," ")</f>
        <v xml:space="preserve"> </v>
      </c>
      <c r="J128" s="10" t="str">
        <f>IF(Март!$A$15&lt;&gt;0,Март!$A$15," ")</f>
        <v>11 марта</v>
      </c>
      <c r="K128" s="57" t="str">
        <f>IF(Март!$F$15&lt;&gt;0,Март!$F$15," ")</f>
        <v xml:space="preserve"> </v>
      </c>
      <c r="L128" s="10" t="str">
        <f>IF(Март!$A$16&lt;&gt;0,Март!$A$16," ")</f>
        <v>12 марта</v>
      </c>
      <c r="M128" s="57" t="str">
        <f>IF(Март!$F$16&lt;&gt;0,Март!$F$16," ")</f>
        <v xml:space="preserve"> </v>
      </c>
      <c r="N128" s="6" t="str">
        <f>IF(Март!$A$17&lt;&gt;0,Март!$A$17," ")</f>
        <v>13 марта</v>
      </c>
    </row>
    <row r="129" spans="1:14" ht="102" customHeight="1" thickBot="1" x14ac:dyDescent="0.3">
      <c r="A129" s="60"/>
      <c r="B129" s="11" t="str">
        <f>CONCATENATE(Март!$C$11,". ",Март!$D$11,". ",Март!$E$11)</f>
        <v xml:space="preserve">. Шеольный конкурс "Созвездие талантов". </v>
      </c>
      <c r="C129" s="58"/>
      <c r="D129" s="18" t="str">
        <f>CONCATENATE(Март!$C$12,". ",Март!$D$12,". ",Март!$E$12)</f>
        <v xml:space="preserve">Международный женский день. . </v>
      </c>
      <c r="E129" s="62"/>
      <c r="F129" s="11" t="str">
        <f>CONCATENATE(Март!$C$13,". ",Март!$D$13,". ",Март!$E$13)</f>
        <v xml:space="preserve">. . </v>
      </c>
      <c r="G129" s="58"/>
      <c r="H129" s="11" t="str">
        <f>CONCATENATE(Март!$C$14,". ",Март!$D$14,". ",Март!$E$14)</f>
        <v xml:space="preserve">. . </v>
      </c>
      <c r="I129" s="58"/>
      <c r="J129" s="11" t="str">
        <f>CONCATENATE(Март!$C$15,". ",Март!$D$15,". ",Март!$E$15)</f>
        <v xml:space="preserve">. . </v>
      </c>
      <c r="K129" s="58"/>
      <c r="L129" s="11" t="str">
        <f>CONCATENATE(Март!$C$16,". ",Март!$D$16,". ",Март!$E$16)</f>
        <v xml:space="preserve">. . </v>
      </c>
      <c r="M129" s="58"/>
      <c r="N129" s="8" t="str">
        <f>CONCATENATE(Март!$C$17,". ",Март!$D$17,". ",Март!$E$17)</f>
        <v xml:space="preserve">. . </v>
      </c>
    </row>
    <row r="130" spans="1:14" ht="18" customHeight="1" x14ac:dyDescent="0.25">
      <c r="A130" s="59">
        <v>3</v>
      </c>
      <c r="B130" s="10" t="str">
        <f>IF(Март!$A$18&lt;&gt;0,Март!$A$18," ")</f>
        <v>14 марта</v>
      </c>
      <c r="C130" s="57" t="str">
        <f>IF(Март!$F$18&lt;&gt;0,Март!$F$18," ")</f>
        <v xml:space="preserve"> </v>
      </c>
      <c r="D130" s="10" t="str">
        <f>IF(Март!$A$19&lt;&gt;0,Март!$A$19," ")</f>
        <v>15 марта</v>
      </c>
      <c r="E130" s="57" t="str">
        <f>IF(Март!$F$19&lt;&gt;0,Март!$F$19," ")</f>
        <v xml:space="preserve"> </v>
      </c>
      <c r="F130" s="10" t="str">
        <f>IF(Март!$A$20&lt;&gt;0,Март!$A$20," ")</f>
        <v>16 марта</v>
      </c>
      <c r="G130" s="57" t="str">
        <f>IF(Март!$F$20&lt;&gt;0,Март!$F$20," ")</f>
        <v xml:space="preserve"> </v>
      </c>
      <c r="H130" s="10" t="str">
        <f>IF(Март!$A$21&lt;&gt;0,Март!$A$21," ")</f>
        <v>17 марта</v>
      </c>
      <c r="I130" s="57" t="str">
        <f>IF(Март!$F$21&lt;&gt;0,Март!$F$21," ")</f>
        <v xml:space="preserve"> </v>
      </c>
      <c r="J130" s="10" t="str">
        <f>IF(Март!$A$22&lt;&gt;0,Март!$A$22," ")</f>
        <v>18 марта</v>
      </c>
      <c r="K130" s="57" t="str">
        <f>IF(Март!$F$22&lt;&gt;0,Март!$F$22," ")</f>
        <v xml:space="preserve"> </v>
      </c>
      <c r="L130" s="10" t="str">
        <f>IF(Март!$A$23&lt;&gt;0,Март!$A$23," ")</f>
        <v>19 марта</v>
      </c>
      <c r="M130" s="57" t="str">
        <f>IF(Март!$F$23&lt;&gt;0,Март!$F$23," ")</f>
        <v xml:space="preserve"> </v>
      </c>
      <c r="N130" s="6" t="str">
        <f>IF(Март!$A$24&lt;&gt;0,Март!$A$24," ")</f>
        <v>20 марта</v>
      </c>
    </row>
    <row r="131" spans="1:14" ht="102" customHeight="1" thickBot="1" x14ac:dyDescent="0.3">
      <c r="A131" s="60"/>
      <c r="B131" s="11" t="str">
        <f>CONCATENATE(Март!$C$18,". ",Март!$D$18,". ",Март!$E$18)</f>
        <v xml:space="preserve">Неделя математики. . </v>
      </c>
      <c r="C131" s="58"/>
      <c r="D131" s="11" t="str">
        <f>CONCATENATE(Март!$C$19,". ",Март!$D$19,". ",Март!$E$19)</f>
        <v xml:space="preserve">Неделя математики. . </v>
      </c>
      <c r="E131" s="58"/>
      <c r="F131" s="11" t="str">
        <f>CONCATENATE(Март!$C$20,". ",Март!$D$20,". ",Март!$E$20)</f>
        <v xml:space="preserve">Неделя математики. . </v>
      </c>
      <c r="G131" s="58"/>
      <c r="H131" s="11" t="str">
        <f>CONCATENATE(Март!$C$21,". ",Март!$D$21,". ",Март!$E$21)</f>
        <v xml:space="preserve">Неделя математики. . </v>
      </c>
      <c r="I131" s="58"/>
      <c r="J131" s="11" t="str">
        <f>CONCATENATE(Март!$C$22,". ",Март!$D$22,". ",Март!$E$22)</f>
        <v xml:space="preserve">День воссоединения Крыма и России. Неделя математики. . </v>
      </c>
      <c r="K131" s="58"/>
      <c r="L131" s="11" t="str">
        <f>CONCATENATE(Март!$C$23,". ",Март!$D$23,". ",Март!$E$23)</f>
        <v xml:space="preserve">Неделя математики. . </v>
      </c>
      <c r="M131" s="58"/>
      <c r="N131" s="8" t="str">
        <f>CONCATENATE(Март!$C$24,". ",Март!$D$24,". ",Март!$E$24)</f>
        <v xml:space="preserve">Неделя математики. . </v>
      </c>
    </row>
    <row r="132" spans="1:14" ht="18" customHeight="1" x14ac:dyDescent="0.25">
      <c r="A132" s="59">
        <v>4</v>
      </c>
      <c r="B132" s="10" t="str">
        <f>IF(Март!$A$25&lt;&gt;0,Март!$A$25," ")</f>
        <v>21 марта</v>
      </c>
      <c r="C132" s="57" t="str">
        <f>IF(Март!$F$25&lt;&gt;0,Март!$F$25," ")</f>
        <v xml:space="preserve"> </v>
      </c>
      <c r="D132" s="10" t="str">
        <f>IF(Март!$A$26&lt;&gt;0,Март!$A$26," ")</f>
        <v>22 марта</v>
      </c>
      <c r="E132" s="57" t="str">
        <f>IF(Март!$F$26&lt;&gt;0,Март!$F$26," ")</f>
        <v xml:space="preserve"> </v>
      </c>
      <c r="F132" s="10" t="str">
        <f>IF(Март!$A$27&lt;&gt;0,Март!$A$27," ")</f>
        <v>23 марта</v>
      </c>
      <c r="G132" s="57" t="str">
        <f>IF(Март!$F$27&lt;&gt;0,Март!$F$27," ")</f>
        <v xml:space="preserve"> </v>
      </c>
      <c r="H132" s="10" t="str">
        <f>IF(Март!$A$28&lt;&gt;0,Март!$A$28," ")</f>
        <v>24 марта</v>
      </c>
      <c r="I132" s="57" t="str">
        <f>IF(Март!$F$28&lt;&gt;0,Март!$F$28," ")</f>
        <v xml:space="preserve"> </v>
      </c>
      <c r="J132" s="10" t="str">
        <f>IF(Март!$A$29&lt;&gt;0,Март!$A$29," ")</f>
        <v>25 марта</v>
      </c>
      <c r="K132" s="57" t="str">
        <f>IF(Март!$F$29&lt;&gt;0,Март!$F$29," ")</f>
        <v xml:space="preserve"> </v>
      </c>
      <c r="L132" s="10" t="str">
        <f>IF(Март!$A$30&lt;&gt;0,Март!$A$30," ")</f>
        <v>26 марта</v>
      </c>
      <c r="M132" s="57" t="str">
        <f>IF(Март!$F$30&lt;&gt;0,Март!$F$30," ")</f>
        <v xml:space="preserve"> </v>
      </c>
      <c r="N132" s="6" t="str">
        <f>IF(Март!$A$31&lt;&gt;0,Март!$A$31," ")</f>
        <v>27 марта</v>
      </c>
    </row>
    <row r="133" spans="1:14" ht="102" customHeight="1" thickBot="1" x14ac:dyDescent="0.3">
      <c r="A133" s="60"/>
      <c r="B133" s="11" t="str">
        <f>CONCATENATE(Март!$C$25,". ",Март!$D$25,". ",Март!$E$25)</f>
        <v xml:space="preserve">Всероссийская неделя музыки для детей и юношества.. . </v>
      </c>
      <c r="C133" s="58"/>
      <c r="D133" s="11" t="str">
        <f>CONCATENATE(Март!$C$26,". ",Март!$D$26,". ",Март!$E$26)</f>
        <v xml:space="preserve">Всероссийская неделя музыки для детей и юношества.. . </v>
      </c>
      <c r="E133" s="58"/>
      <c r="F133" s="11" t="str">
        <f>CONCATENATE(Март!$C$27,". ",Март!$D$27,". ",Март!$E$27)</f>
        <v xml:space="preserve">Всероссийская неделя музыки для детей и юношества.. . </v>
      </c>
      <c r="G133" s="58"/>
      <c r="H133" s="11" t="str">
        <f>CONCATENATE(Март!$C$28,". ",Март!$D$28,". ",Март!$E$28)</f>
        <v xml:space="preserve">Всероссийская неделя музыки для детей и юношества.. . </v>
      </c>
      <c r="I133" s="58"/>
      <c r="J133" s="11" t="str">
        <f>CONCATENATE(Март!$C$29,". ",Март!$D$29,". ",Март!$E$29)</f>
        <v xml:space="preserve">Всероссийская неделя музыки для детей и юношества.. . </v>
      </c>
      <c r="K133" s="58"/>
      <c r="L133" s="11" t="str">
        <f>CONCATENATE(Март!$C$30,". ",Март!$D$30,". ",Март!$E$30)</f>
        <v xml:space="preserve">Всероссийская неделя музыки для детей и юношества.. . </v>
      </c>
      <c r="M133" s="58"/>
      <c r="N133" s="8" t="str">
        <f>CONCATENATE(Март!$C$31,". ",Март!$D$31,". ",Март!$E$31)</f>
        <v xml:space="preserve">Всероссийская неделя музыки для детей и юношества.. . </v>
      </c>
    </row>
    <row r="134" spans="1:14" ht="18" customHeight="1" x14ac:dyDescent="0.25">
      <c r="A134" s="59">
        <v>5</v>
      </c>
      <c r="B134" s="10" t="str">
        <f>IF(Март!$A$32&lt;&gt;0,Март!$A$32," ")</f>
        <v>28 марта</v>
      </c>
      <c r="C134" s="57" t="str">
        <f>IF(Март!$F$32&lt;&gt;0,Март!$F$32," ")</f>
        <v xml:space="preserve"> </v>
      </c>
      <c r="D134" s="10" t="str">
        <f>IF(Март!$A$33&lt;&gt;0,Март!$A$33," ")</f>
        <v>29 марта</v>
      </c>
      <c r="E134" s="57" t="str">
        <f>IF(Март!$F$33&lt;&gt;0,Март!$F$33," ")</f>
        <v xml:space="preserve"> </v>
      </c>
      <c r="F134" s="10" t="str">
        <f>IF(Март!$A$34&lt;&gt;0,Март!$A$34," ")</f>
        <v>30 марта</v>
      </c>
      <c r="G134" s="57" t="str">
        <f>IF(Март!$F$34&lt;&gt;0,Март!$F$34," ")</f>
        <v xml:space="preserve"> </v>
      </c>
      <c r="H134" s="10" t="str">
        <f>IF(Март!$A$35&lt;&gt;0,Март!$A$35," ")</f>
        <v>31 марта</v>
      </c>
      <c r="I134" s="57" t="str">
        <f>IF(Март!$F$35&lt;&gt;0,Март!$F$35," ")</f>
        <v xml:space="preserve"> </v>
      </c>
      <c r="J134" s="10" t="str">
        <f>IF(Март!$A$36&lt;&gt;0,Март!$A$36," ")</f>
        <v xml:space="preserve"> </v>
      </c>
      <c r="K134" s="57" t="str">
        <f>IF(Март!$F$36&lt;&gt;0,Март!$F$36," ")</f>
        <v xml:space="preserve"> </v>
      </c>
      <c r="L134" s="10" t="str">
        <f>IF(Март!$A$37&lt;&gt;0,Март!$A$37," ")</f>
        <v xml:space="preserve"> </v>
      </c>
      <c r="M134" s="57" t="str">
        <f>IF(Март!$F$37&lt;&gt;0,Март!$F$37," ")</f>
        <v xml:space="preserve"> </v>
      </c>
      <c r="N134" s="7" t="str">
        <f>IF(Март!$A$41&lt;&gt;0,Март!$A$41," ")</f>
        <v xml:space="preserve"> </v>
      </c>
    </row>
    <row r="135" spans="1:14" ht="102" customHeight="1" thickBot="1" x14ac:dyDescent="0.3">
      <c r="A135" s="60"/>
      <c r="B135" s="11" t="str">
        <f>CONCATENATE(Март!$C$32,". ",Март!$D$32,". ",Март!$E$32)</f>
        <v xml:space="preserve">. . </v>
      </c>
      <c r="C135" s="58"/>
      <c r="D135" s="11" t="str">
        <f>CONCATENATE(Март!$C$33,". ",Март!$D$33,". ",Март!$E$33)</f>
        <v xml:space="preserve">. . </v>
      </c>
      <c r="E135" s="58"/>
      <c r="F135" s="11" t="str">
        <f>CONCATENATE(Март!$C$34,". ",Март!$D$34,". ",Март!$E$34)</f>
        <v xml:space="preserve">. . </v>
      </c>
      <c r="G135" s="58"/>
      <c r="H135" s="11" t="str">
        <f>CONCATENATE(Март!$C$35,". ",Март!$D$35,". ",Март!$E$35)</f>
        <v xml:space="preserve">. . </v>
      </c>
      <c r="I135" s="58"/>
      <c r="J135" s="11" t="str">
        <f>CONCATENATE(Март!$C$36,". ",Март!$D$36,". ",Март!$E$36)</f>
        <v xml:space="preserve">. . </v>
      </c>
      <c r="K135" s="58"/>
      <c r="L135" s="11" t="str">
        <f>CONCATENATE(Март!$C$37,". ",Март!$D$37,". ",Март!$E$37)</f>
        <v xml:space="preserve">. . </v>
      </c>
      <c r="M135" s="58"/>
      <c r="N135" s="8" t="str">
        <f>CONCATENATE(Март!$C$38,". ",Март!$D$38,". ",Март!$E$38)</f>
        <v xml:space="preserve">. . </v>
      </c>
    </row>
    <row r="140" spans="1:14" ht="33" customHeight="1" x14ac:dyDescent="0.25">
      <c r="A140" s="52" t="str">
        <f>'Основные сведения'!B3</f>
        <v>МУНИЦИПАЛЬНОЕ БЮДЖЕТНОЕ ОБЩЕОБРАЗОВАТЕЛЬНОЕ УЧРЕЖДЕНИЕ СРЕДНЯЯ ОБЩЕОБРАЗОВАТЕЛЬНАЯ ШКОЛА №__7  ИМЕНИ ГЕРОЯ СОВЕТСКОГО СОЮЗА ГРИГОРИЯ ТРОФИМОВИЧА ТКАЧЕНКО СЕЛО ЕЙСКОЕ УКРЕПЛЕНИЕ</v>
      </c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</row>
    <row r="141" spans="1:14" ht="39.75" customHeight="1" x14ac:dyDescent="0.25">
      <c r="A141" s="53" t="s">
        <v>386</v>
      </c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</row>
    <row r="142" spans="1:14" ht="18.75" customHeight="1" x14ac:dyDescent="0.25">
      <c r="A142" s="54" t="str">
        <f>CONCATENATE("в ",'Основные сведения'!B4," классе")</f>
        <v>в 0 классе</v>
      </c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</row>
    <row r="143" spans="1:14" ht="18.75" x14ac:dyDescent="0.25">
      <c r="A143" s="54" t="str">
        <f>Апрель!A1</f>
        <v>Апрель</v>
      </c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</row>
    <row r="144" spans="1:14" ht="31.5" customHeight="1" thickBot="1" x14ac:dyDescent="0.3">
      <c r="A144" s="54" t="str">
        <f>IF(Апрель!$C$131&lt;&gt;0,Апрель!$C$131&lt;&gt;0," ")</f>
        <v xml:space="preserve"> 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</row>
    <row r="145" spans="1:14" ht="36.75" customHeight="1" thickBot="1" x14ac:dyDescent="0.3">
      <c r="A145" s="4" t="s">
        <v>306</v>
      </c>
      <c r="B145" s="55" t="s">
        <v>12</v>
      </c>
      <c r="C145" s="56"/>
      <c r="D145" s="55" t="s">
        <v>13</v>
      </c>
      <c r="E145" s="56"/>
      <c r="F145" s="55" t="s">
        <v>14</v>
      </c>
      <c r="G145" s="56"/>
      <c r="H145" s="55" t="s">
        <v>15</v>
      </c>
      <c r="I145" s="56"/>
      <c r="J145" s="55" t="s">
        <v>16</v>
      </c>
      <c r="K145" s="56"/>
      <c r="L145" s="55" t="s">
        <v>17</v>
      </c>
      <c r="M145" s="56"/>
      <c r="N145" s="5" t="s">
        <v>18</v>
      </c>
    </row>
    <row r="146" spans="1:14" ht="18" customHeight="1" x14ac:dyDescent="0.25">
      <c r="A146" s="59">
        <v>1</v>
      </c>
      <c r="B146" s="10" t="str">
        <f>IF(Апрель!$A$4&lt;&gt;0,Апрель!$A$4," ")</f>
        <v xml:space="preserve"> </v>
      </c>
      <c r="C146" s="57" t="str">
        <f>IF(Апрель!$F$4&lt;&gt;0,Апрель!$F$4," ")</f>
        <v xml:space="preserve"> </v>
      </c>
      <c r="D146" s="10" t="str">
        <f>IF(Апрель!$A$5&lt;&gt;0,Апрель!$A$5," ")</f>
        <v xml:space="preserve"> </v>
      </c>
      <c r="E146" s="57" t="str">
        <f>IF(Апрель!$F$5&lt;&gt;0,Апрель!$F$5," ")</f>
        <v xml:space="preserve"> </v>
      </c>
      <c r="F146" s="10" t="str">
        <f>IF(Апрель!$A$6&lt;&gt;0,Апрель!$A$6," ")</f>
        <v xml:space="preserve"> </v>
      </c>
      <c r="G146" s="57" t="str">
        <f>IF(Апрель!$F$6&lt;&gt;0,Апрель!$F$6," ")</f>
        <v xml:space="preserve"> </v>
      </c>
      <c r="H146" s="10" t="str">
        <f>IF(Апрель!$A$7&lt;&gt;0,Апрель!$A$7," ")</f>
        <v xml:space="preserve"> </v>
      </c>
      <c r="I146" s="57" t="str">
        <f>IF(Апрель!$F$7&lt;&gt;0,Апрель!$F$7," ")</f>
        <v xml:space="preserve"> </v>
      </c>
      <c r="J146" s="10" t="str">
        <f>IF(Апрель!$A$8&lt;&gt;0,Апрель!$A$8," ")</f>
        <v>1 апреля</v>
      </c>
      <c r="K146" s="57" t="str">
        <f>IF(Апрель!$F$8&lt;&gt;0,Апрель!$F$8," ")</f>
        <v xml:space="preserve"> </v>
      </c>
      <c r="L146" s="10" t="str">
        <f>IF(Апрель!$A$9&lt;&gt;0,Апрель!$A$9," ")</f>
        <v>2 апреля</v>
      </c>
      <c r="M146" s="57" t="str">
        <f>IF(Апрель!$F$9&lt;&gt;0,Апрель!$F$9," ")</f>
        <v xml:space="preserve"> </v>
      </c>
      <c r="N146" s="6" t="str">
        <f>IF(Апрель!$A$10&lt;&gt;0,Апрель!$A$10," ")</f>
        <v>3 апреля</v>
      </c>
    </row>
    <row r="147" spans="1:14" ht="102" customHeight="1" thickBot="1" x14ac:dyDescent="0.3">
      <c r="A147" s="60"/>
      <c r="B147" s="11" t="str">
        <f>CONCATENATE(Апрель!$C$4,". ",Апрель!$D$4,". ",Апрель!$E$4)</f>
        <v xml:space="preserve">. . </v>
      </c>
      <c r="C147" s="58"/>
      <c r="D147" s="14" t="str">
        <f>CONCATENATE(Апрель!$C$5,". ",Апрель!$D$5,". ",Апрель!$E$5)</f>
        <v xml:space="preserve">. . </v>
      </c>
      <c r="E147" s="58"/>
      <c r="F147" s="14" t="str">
        <f>CONCATENATE(Апрель!$C$6,". ",Апрель!$D$6,". ",Апрель!$E$6)</f>
        <v xml:space="preserve">. . </v>
      </c>
      <c r="G147" s="58"/>
      <c r="H147" s="11" t="str">
        <f>CONCATENATE(Апрель!$C$7,". ",Апрель!$D$7,". ",Апрель!$E$7)</f>
        <v xml:space="preserve">. . </v>
      </c>
      <c r="I147" s="58"/>
      <c r="J147" s="11" t="str">
        <f>CONCATENATE(Апрель!$C$8,". ",Апрель!$D$8,". ",Апрель!$E$8)</f>
        <v xml:space="preserve">. . </v>
      </c>
      <c r="K147" s="58"/>
      <c r="L147" s="11" t="str">
        <f>CONCATENATE(Апрель!$C$9,". ",Апрель!$D$9,". ",Апрель!$E$9)</f>
        <v xml:space="preserve">. . </v>
      </c>
      <c r="M147" s="58"/>
      <c r="N147" s="8" t="str">
        <f>CONCATENATE(Апрель!$C$10,". ",Апрель!$D$10,". ",Апрель!$E$10)</f>
        <v xml:space="preserve">. . </v>
      </c>
    </row>
    <row r="148" spans="1:14" ht="18" customHeight="1" x14ac:dyDescent="0.25">
      <c r="A148" s="59">
        <v>2</v>
      </c>
      <c r="B148" s="10" t="str">
        <f>IF(Апрель!$A$11&lt;&gt;0,Апрель!$A$11," ")</f>
        <v>4 апреля</v>
      </c>
      <c r="C148" s="57" t="str">
        <f>IF(Апрель!$F$11&lt;&gt;0,Апрель!$F$11," ")</f>
        <v xml:space="preserve"> </v>
      </c>
      <c r="D148" s="10" t="str">
        <f>IF(Апрель!$A$12&lt;&gt;0,Апрель!$A$12," ")</f>
        <v>5 апреля</v>
      </c>
      <c r="E148" s="57" t="str">
        <f>IF(Апрель!$F$12&lt;&gt;0,Апрель!$F$12," ")</f>
        <v xml:space="preserve"> </v>
      </c>
      <c r="F148" s="10" t="str">
        <f>IF(Апрель!$A$13&lt;&gt;0,Апрель!$A$13," ")</f>
        <v>6 апреля</v>
      </c>
      <c r="G148" s="57" t="str">
        <f>IF(Апрель!$F$13&lt;&gt;0,Апрель!$F$13," ")</f>
        <v xml:space="preserve"> </v>
      </c>
      <c r="H148" s="10" t="str">
        <f>IF(Апрель!$A$14&lt;&gt;0,Апрель!$A$14," ")</f>
        <v>7 апреля</v>
      </c>
      <c r="I148" s="57" t="str">
        <f>IF(Апрель!$F$14&lt;&gt;0,Апрель!$F$14," ")</f>
        <v xml:space="preserve"> </v>
      </c>
      <c r="J148" s="10" t="str">
        <f>IF(Апрель!$A$15&lt;&gt;0,Апрель!$A$15," ")</f>
        <v>8 апреля</v>
      </c>
      <c r="K148" s="57" t="str">
        <f>IF(Апрель!$F$15&lt;&gt;0,Апрель!$F$15," ")</f>
        <v xml:space="preserve"> </v>
      </c>
      <c r="L148" s="10" t="str">
        <f>IF(Апрель!$A$16&lt;&gt;0,Апрель!$A$16," ")</f>
        <v>9 апреля</v>
      </c>
      <c r="M148" s="57" t="str">
        <f>IF(Апрель!$F$16&lt;&gt;0,Апрель!$F$16," ")</f>
        <v xml:space="preserve"> </v>
      </c>
      <c r="N148" s="6" t="str">
        <f>IF(Апрель!$A$17&lt;&gt;0,Апрель!$A$17," ")</f>
        <v>10 апреля</v>
      </c>
    </row>
    <row r="149" spans="1:14" ht="102" customHeight="1" thickBot="1" x14ac:dyDescent="0.3">
      <c r="A149" s="60"/>
      <c r="B149" s="11" t="str">
        <f>CONCATENATE(Апрель!$C$11,". ",Апрель!$D$11,". ",Апрель!$E$11)</f>
        <v xml:space="preserve">. . </v>
      </c>
      <c r="C149" s="58"/>
      <c r="D149" s="11" t="str">
        <f>CONCATENATE(Апрель!$C$12,". ",Апрель!$D$12,". ",Апрель!$E$12)</f>
        <v xml:space="preserve">. Конкурс срели лидеров класса "Лидерами не рождаются". </v>
      </c>
      <c r="E149" s="58"/>
      <c r="F149" s="11" t="str">
        <f>CONCATENATE(Апрель!$C$13,". ",Апрель!$D$13,". ",Апрель!$E$13)</f>
        <v xml:space="preserve">. . </v>
      </c>
      <c r="G149" s="58"/>
      <c r="H149" s="11" t="str">
        <f>CONCATENATE(Апрель!$C$14,". ",Апрель!$D$14,". ",Апрель!$E$14)</f>
        <v xml:space="preserve">. . </v>
      </c>
      <c r="I149" s="58"/>
      <c r="J149" s="11" t="str">
        <f>CONCATENATE(Апрель!$C$15,". ",Апрель!$D$15,". ",Апрель!$E$15)</f>
        <v xml:space="preserve">. . </v>
      </c>
      <c r="K149" s="58"/>
      <c r="L149" s="11" t="str">
        <f>CONCATENATE(Апрель!$C$16,". ",Апрель!$D$16,". ",Апрель!$E$16)</f>
        <v xml:space="preserve">. . </v>
      </c>
      <c r="M149" s="58"/>
      <c r="N149" s="8" t="str">
        <f>CONCATENATE(Апрель!$C$17,". ",Апрель!$D$17,". ",Апрель!$E$17)</f>
        <v xml:space="preserve">. . </v>
      </c>
    </row>
    <row r="150" spans="1:14" ht="18" customHeight="1" x14ac:dyDescent="0.25">
      <c r="A150" s="59">
        <v>3</v>
      </c>
      <c r="B150" s="10" t="str">
        <f>IF(Апрель!$A$18&lt;&gt;0,Апрель!$A$18," ")</f>
        <v>11 апреля</v>
      </c>
      <c r="C150" s="57" t="str">
        <f>IF(Апрель!$F$18&lt;&gt;0,Апрель!$F$18," ")</f>
        <v xml:space="preserve"> </v>
      </c>
      <c r="D150" s="10" t="str">
        <f>IF(Апрель!$A$19&lt;&gt;0,Апрель!$A$19," ")</f>
        <v>12 апреля</v>
      </c>
      <c r="E150" s="57" t="str">
        <f>IF(Апрель!$F$19&lt;&gt;0,Апрель!$F$19," ")</f>
        <v xml:space="preserve"> </v>
      </c>
      <c r="F150" s="10" t="str">
        <f>IF(Апрель!$A$20&lt;&gt;0,Апрель!$A$20," ")</f>
        <v>13 апреля</v>
      </c>
      <c r="G150" s="57" t="str">
        <f>IF(Апрель!$F$20&lt;&gt;0,Апрель!$F$20," ")</f>
        <v xml:space="preserve"> </v>
      </c>
      <c r="H150" s="10" t="str">
        <f>IF(Апрель!$A$21&lt;&gt;0,Апрель!$A$21," ")</f>
        <v>14 апреля</v>
      </c>
      <c r="I150" s="57" t="str">
        <f>IF(Апрель!$F$21&lt;&gt;0,Апрель!$F$21," ")</f>
        <v xml:space="preserve"> </v>
      </c>
      <c r="J150" s="10" t="str">
        <f>IF(Апрель!$A$22&lt;&gt;0,Апрель!$A$22," ")</f>
        <v>15 апреля</v>
      </c>
      <c r="K150" s="57" t="str">
        <f>IF(Апрель!$F$22&lt;&gt;0,Апрель!$F$22," ")</f>
        <v xml:space="preserve"> </v>
      </c>
      <c r="L150" s="10" t="str">
        <f>IF(Апрель!$A$23&lt;&gt;0,Апрель!$A$23," ")</f>
        <v>16 апреля</v>
      </c>
      <c r="M150" s="57" t="str">
        <f>IF(Апрель!$F$23&lt;&gt;0,Апрель!$F$23," ")</f>
        <v xml:space="preserve"> </v>
      </c>
      <c r="N150" s="6" t="str">
        <f>IF(Апрель!$A$24&lt;&gt;0,Апрель!$A$24," ")</f>
        <v>17 апреля</v>
      </c>
    </row>
    <row r="151" spans="1:14" ht="102" customHeight="1" thickBot="1" x14ac:dyDescent="0.3">
      <c r="A151" s="60"/>
      <c r="B151" s="11" t="str">
        <f>CONCATENATE(Апрель!$C$18,". ",Апрель!$D$18,". ",Апрель!$E$18)</f>
        <v xml:space="preserve">. . </v>
      </c>
      <c r="C151" s="58"/>
      <c r="D151" s="11" t="str">
        <f>CONCATENATE(Апрель!$C$19,". ",Апрель!$D$19,". ",Апрель!$E$19)</f>
        <v xml:space="preserve">День космонавтики. Гагаринский урок «Космос - это мы». Всероссийский урок "Космос-это мы". </v>
      </c>
      <c r="E151" s="58"/>
      <c r="F151" s="11" t="str">
        <f>CONCATENATE(Апрель!$C$20,". ",Апрель!$D$20,". ",Апрель!$E$20)</f>
        <v xml:space="preserve">. . </v>
      </c>
      <c r="G151" s="58"/>
      <c r="H151" s="11" t="str">
        <f>CONCATENATE(Апрель!$C$21,". ",Апрель!$D$21,". ",Апрель!$E$21)</f>
        <v xml:space="preserve">. . </v>
      </c>
      <c r="I151" s="58"/>
      <c r="J151" s="11" t="str">
        <f>CONCATENATE(Апрель!$C$22,". ",Апрель!$D$22,". ",Апрель!$E$22)</f>
        <v xml:space="preserve">. Конкурс  боевых листов  "Путь к Победе". </v>
      </c>
      <c r="K151" s="58"/>
      <c r="L151" s="11" t="str">
        <f>CONCATENATE(Апрель!$C$23,". ",Апрель!$D$23,". ",Апрель!$E$23)</f>
        <v xml:space="preserve">. . </v>
      </c>
      <c r="M151" s="58"/>
      <c r="N151" s="8" t="str">
        <f>CONCATENATE(Апрель!$C$24,". ",Апрель!$D$24,". ",Апрель!$E$24)</f>
        <v xml:space="preserve">. . </v>
      </c>
    </row>
    <row r="152" spans="1:14" ht="18" customHeight="1" x14ac:dyDescent="0.25">
      <c r="A152" s="59">
        <v>4</v>
      </c>
      <c r="B152" s="10" t="str">
        <f>IF(Апрель!$A$25&lt;&gt;0,Апрель!$A$25," ")</f>
        <v>18 апреля</v>
      </c>
      <c r="C152" s="57" t="str">
        <f>IF(Апрель!$F$25&lt;&gt;0,Апрель!$F$25," ")</f>
        <v xml:space="preserve"> </v>
      </c>
      <c r="D152" s="10" t="str">
        <f>IF(Апрель!$A$26&lt;&gt;0,Апрель!$A$26," ")</f>
        <v>19 апреля</v>
      </c>
      <c r="E152" s="57" t="str">
        <f>IF(Апрель!$F$26&lt;&gt;0,Апрель!$F$26," ")</f>
        <v xml:space="preserve"> </v>
      </c>
      <c r="F152" s="10" t="str">
        <f>IF(Апрель!$A$27&lt;&gt;0,Апрель!$A$27," ")</f>
        <v>20 апреля</v>
      </c>
      <c r="G152" s="57" t="str">
        <f>IF(Апрель!$F$27&lt;&gt;0,Апрель!$F$27," ")</f>
        <v xml:space="preserve"> </v>
      </c>
      <c r="H152" s="10" t="str">
        <f>IF(Апрель!$A$28&lt;&gt;0,Апрель!$A$28," ")</f>
        <v>21 апреля</v>
      </c>
      <c r="I152" s="57" t="str">
        <f>IF(Апрель!$F$28&lt;&gt;0,Апрель!$F$28," ")</f>
        <v xml:space="preserve"> </v>
      </c>
      <c r="J152" s="10" t="str">
        <f>IF(Апрель!$A$29&lt;&gt;0,Апрель!$A$29," ")</f>
        <v>22 апреля</v>
      </c>
      <c r="K152" s="57" t="str">
        <f>IF(Апрель!$F$29&lt;&gt;0,Апрель!$F$29," ")</f>
        <v xml:space="preserve"> </v>
      </c>
      <c r="L152" s="10" t="str">
        <f>IF(Апрель!$A$30&lt;&gt;0,Апрель!$A$30," ")</f>
        <v>23 апреля</v>
      </c>
      <c r="M152" s="57" t="str">
        <f>IF(Апрель!$F$30&lt;&gt;0,Апрель!$F$30," ")</f>
        <v xml:space="preserve"> </v>
      </c>
      <c r="N152" s="6" t="str">
        <f>IF(Апрель!$A$31&lt;&gt;0,Апрель!$A$31," ")</f>
        <v>24 апреля</v>
      </c>
    </row>
    <row r="153" spans="1:14" ht="102" customHeight="1" thickBot="1" x14ac:dyDescent="0.3">
      <c r="A153" s="60"/>
      <c r="B153" s="11" t="str">
        <f>CONCATENATE(Апрель!$C$25,". ",Апрель!$D$25,". ",Апрель!$E$25)</f>
        <v xml:space="preserve">. . </v>
      </c>
      <c r="C153" s="58"/>
      <c r="D153" s="11" t="str">
        <f>CONCATENATE(Апрель!$C$26,". ",Апрель!$D$26,". ",Апрель!$E$26)</f>
        <v xml:space="preserve">. . </v>
      </c>
      <c r="E153" s="58"/>
      <c r="F153" s="11" t="str">
        <f>CONCATENATE(Апрель!$C$27,". ",Апрель!$D$27,". ",Апрель!$E$27)</f>
        <v xml:space="preserve">. . </v>
      </c>
      <c r="G153" s="58"/>
      <c r="H153" s="11" t="str">
        <f>CONCATENATE(Апрель!$C$28,". ",Апрель!$D$28,". ",Апрель!$E$28)</f>
        <v xml:space="preserve">День местного самоуправления. . </v>
      </c>
      <c r="I153" s="58"/>
      <c r="J153" s="11" t="str">
        <f>CONCATENATE(Апрель!$C$29,". ",Апрель!$D$29,". ",Апрель!$E$29)</f>
        <v xml:space="preserve">. . </v>
      </c>
      <c r="K153" s="58"/>
      <c r="L153" s="11" t="str">
        <f>CONCATENATE(Апрель!$C$30,". ",Апрель!$D$30,". ",Апрель!$E$30)</f>
        <v xml:space="preserve">. . </v>
      </c>
      <c r="M153" s="58"/>
      <c r="N153" s="8" t="str">
        <f>CONCATENATE(Апрель!$C$31,". ",Апрель!$D$31,". ",Апрель!$E$31)</f>
        <v xml:space="preserve">. . </v>
      </c>
    </row>
    <row r="154" spans="1:14" ht="18" customHeight="1" x14ac:dyDescent="0.25">
      <c r="A154" s="59">
        <v>5</v>
      </c>
      <c r="B154" s="10" t="str">
        <f>IF(Апрель!$A$32&lt;&gt;0,Апрель!$A$32," ")</f>
        <v>25 апреля</v>
      </c>
      <c r="C154" s="57" t="str">
        <f>IF(Апрель!$F$32&lt;&gt;0,Апрель!$F$32," ")</f>
        <v xml:space="preserve"> </v>
      </c>
      <c r="D154" s="10" t="str">
        <f>IF(Апрель!$A$33&lt;&gt;0,Апрель!$A$33," ")</f>
        <v>26 апреля</v>
      </c>
      <c r="E154" s="57" t="str">
        <f>IF(Апрель!$F$33&lt;&gt;0,Апрель!$F$33," ")</f>
        <v xml:space="preserve"> </v>
      </c>
      <c r="F154" s="10" t="str">
        <f>IF(Апрель!$A$34&lt;&gt;0,Апрель!$A$34," ")</f>
        <v>27 апреля</v>
      </c>
      <c r="G154" s="57" t="str">
        <f>IF(Апрель!$F$34&lt;&gt;0,Апрель!$F$34," ")</f>
        <v xml:space="preserve"> </v>
      </c>
      <c r="H154" s="10" t="str">
        <f>IF(Апрель!$A$35&lt;&gt;0,Апрель!$A$35," ")</f>
        <v>28 апреля</v>
      </c>
      <c r="I154" s="57" t="str">
        <f>IF(Апрель!$F$35&lt;&gt;0,Апрель!$F$35," ")</f>
        <v xml:space="preserve"> </v>
      </c>
      <c r="J154" s="10" t="str">
        <f>IF(Апрель!$A$36&lt;&gt;0,Апрель!$A$36," ")</f>
        <v>29 апреля</v>
      </c>
      <c r="K154" s="57" t="str">
        <f>IF(Апрель!$F$36&lt;&gt;0,Апрель!$F$36," ")</f>
        <v xml:space="preserve"> </v>
      </c>
      <c r="L154" s="10" t="str">
        <f>IF(Апрель!$A$37&lt;&gt;0,Апрель!$A$37," ")</f>
        <v>30 апреля</v>
      </c>
      <c r="M154" s="57" t="str">
        <f>IF(Апрель!$F$37&lt;&gt;0,Апрель!$F$37," ")</f>
        <v xml:space="preserve"> </v>
      </c>
      <c r="N154" s="7" t="str">
        <f>IF(Апрель!$A$41&lt;&gt;0,Апрель!$A$41," ")</f>
        <v xml:space="preserve"> </v>
      </c>
    </row>
    <row r="155" spans="1:14" ht="102" customHeight="1" thickBot="1" x14ac:dyDescent="0.3">
      <c r="A155" s="60"/>
      <c r="B155" s="11" t="str">
        <f>CONCATENATE(Апрель!$C$32,". ",Апрель!$D$32,". ",Апрель!$E$32)</f>
        <v xml:space="preserve">. . </v>
      </c>
      <c r="C155" s="58"/>
      <c r="D155" s="11" t="str">
        <f>CONCATENATE(Апрель!$C$33,". ",Апрель!$D$33,". ",Апрель!$E$33)</f>
        <v xml:space="preserve">. . </v>
      </c>
      <c r="E155" s="58"/>
      <c r="F155" s="11" t="str">
        <f>CONCATENATE(Апрель!$C$34,". ",Апрель!$D$34,". ",Апрель!$E$34)</f>
        <v xml:space="preserve">. . </v>
      </c>
      <c r="G155" s="58"/>
      <c r="H155" s="11" t="str">
        <f>CONCATENATE(Апрель!$C$35,". ",Апрель!$D$35,". ",Апрель!$E$35)</f>
        <v xml:space="preserve">. Выставка рисунков посвященные к 9 мая "Памятные события Великой Отечественной войны". </v>
      </c>
      <c r="I155" s="58"/>
      <c r="J155" s="11" t="str">
        <f>CONCATENATE(Апрель!$C$36,". ",Апрель!$D$36,". ",Апрель!$E$36)</f>
        <v xml:space="preserve">. . </v>
      </c>
      <c r="K155" s="58"/>
      <c r="L155" s="11" t="str">
        <f>CONCATENATE(Апрель!$C$37,". ",Апрель!$D$37,". ",Апрель!$E$37)</f>
        <v xml:space="preserve">Всероссийский открытый урок «ОБЖ» (день пожарной охраны). . </v>
      </c>
      <c r="M155" s="58"/>
      <c r="N155" s="8" t="str">
        <f>CONCATENATE(Апрель!$C$38,". ",Апрель!$D$38,". ",Апрель!$E$38)</f>
        <v xml:space="preserve">. . </v>
      </c>
    </row>
    <row r="160" spans="1:14" ht="33" customHeight="1" x14ac:dyDescent="0.25">
      <c r="A160" s="52" t="str">
        <f>'Основные сведения'!B3</f>
        <v>МУНИЦИПАЛЬНОЕ БЮДЖЕТНОЕ ОБЩЕОБРАЗОВАТЕЛЬНОЕ УЧРЕЖДЕНИЕ СРЕДНЯЯ ОБЩЕОБРАЗОВАТЕЛЬНАЯ ШКОЛА №__7  ИМЕНИ ГЕРОЯ СОВЕТСКОГО СОЮЗА ГРИГОРИЯ ТРОФИМОВИЧА ТКАЧЕНКО СЕЛО ЕЙСКОЕ УКРЕПЛЕНИЕ</v>
      </c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</row>
    <row r="161" spans="1:14" ht="39.75" customHeight="1" x14ac:dyDescent="0.25">
      <c r="A161" s="53" t="s">
        <v>386</v>
      </c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</row>
    <row r="162" spans="1:14" ht="18.75" customHeight="1" x14ac:dyDescent="0.25">
      <c r="A162" s="54" t="str">
        <f>CONCATENATE("в ",'Основные сведения'!B4," классе")</f>
        <v>в 0 классе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</row>
    <row r="163" spans="1:14" ht="18.75" x14ac:dyDescent="0.25">
      <c r="A163" s="54" t="str">
        <f>Май!A1</f>
        <v>Май</v>
      </c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</row>
    <row r="164" spans="1:14" ht="31.5" customHeight="1" thickBot="1" x14ac:dyDescent="0.3">
      <c r="A164" s="54" t="str">
        <f>IF(Май!$C$151&lt;&gt;0,Май!$C$151&lt;&gt;0," ")</f>
        <v xml:space="preserve"> </v>
      </c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</row>
    <row r="165" spans="1:14" ht="36.75" customHeight="1" thickBot="1" x14ac:dyDescent="0.3">
      <c r="A165" s="4" t="s">
        <v>306</v>
      </c>
      <c r="B165" s="55" t="s">
        <v>12</v>
      </c>
      <c r="C165" s="56"/>
      <c r="D165" s="55" t="s">
        <v>13</v>
      </c>
      <c r="E165" s="56"/>
      <c r="F165" s="55" t="s">
        <v>14</v>
      </c>
      <c r="G165" s="56"/>
      <c r="H165" s="55" t="s">
        <v>15</v>
      </c>
      <c r="I165" s="56"/>
      <c r="J165" s="55" t="s">
        <v>16</v>
      </c>
      <c r="K165" s="56"/>
      <c r="L165" s="55" t="s">
        <v>17</v>
      </c>
      <c r="M165" s="56"/>
      <c r="N165" s="5" t="s">
        <v>18</v>
      </c>
    </row>
    <row r="166" spans="1:14" ht="18" customHeight="1" x14ac:dyDescent="0.25">
      <c r="A166" s="59">
        <v>1</v>
      </c>
      <c r="B166" s="10" t="str">
        <f>IF(Май!$A$4&lt;&gt;0,Май!$A$4," ")</f>
        <v xml:space="preserve"> </v>
      </c>
      <c r="C166" s="57" t="str">
        <f>IF(Май!$F$4&lt;&gt;0,Май!$F$4," ")</f>
        <v xml:space="preserve"> </v>
      </c>
      <c r="D166" s="10" t="str">
        <f>IF(Май!$A$5&lt;&gt;0,Май!$A$5," ")</f>
        <v xml:space="preserve"> </v>
      </c>
      <c r="E166" s="57" t="str">
        <f>IF(Май!$F$5&lt;&gt;0,Май!$F$5," ")</f>
        <v xml:space="preserve"> </v>
      </c>
      <c r="F166" s="10" t="str">
        <f>IF(Май!$A$6&lt;&gt;0,Май!$A$6," ")</f>
        <v xml:space="preserve"> </v>
      </c>
      <c r="G166" s="57" t="str">
        <f>IF(Май!$F$6&lt;&gt;0,Май!$F$6," ")</f>
        <v xml:space="preserve"> </v>
      </c>
      <c r="H166" s="10" t="str">
        <f>IF(Май!$A$7&lt;&gt;0,Май!$A$7," ")</f>
        <v xml:space="preserve"> </v>
      </c>
      <c r="I166" s="57" t="str">
        <f>IF(Май!$F$7&lt;&gt;0,Май!$F$7," ")</f>
        <v xml:space="preserve"> </v>
      </c>
      <c r="J166" s="10" t="str">
        <f>IF(Май!$A$8&lt;&gt;0,Май!$A$8," ")</f>
        <v xml:space="preserve"> </v>
      </c>
      <c r="K166" s="57" t="str">
        <f>IF(Май!$F$8&lt;&gt;0,Май!$F$8," ")</f>
        <v xml:space="preserve"> </v>
      </c>
      <c r="L166" s="10" t="str">
        <f>IF(Май!$A$9&lt;&gt;0,Май!$A$9," ")</f>
        <v xml:space="preserve"> </v>
      </c>
      <c r="M166" s="57" t="str">
        <f>IF(Май!$F$9&lt;&gt;0,Май!$F$9," ")</f>
        <v xml:space="preserve"> </v>
      </c>
      <c r="N166" s="6" t="str">
        <f>IF(Май!$A$10&lt;&gt;0,Май!$A$10," ")</f>
        <v>1 мая</v>
      </c>
    </row>
    <row r="167" spans="1:14" ht="102" customHeight="1" thickBot="1" x14ac:dyDescent="0.3">
      <c r="A167" s="60"/>
      <c r="B167" s="11" t="str">
        <f>CONCATENATE(Май!$C$4,". ",Май!$D$4,". ",Май!$E$4)</f>
        <v xml:space="preserve">. . </v>
      </c>
      <c r="C167" s="58"/>
      <c r="D167" s="14" t="str">
        <f>CONCATENATE(Май!$C$5,". ",Май!$D$5,". ",Май!$E$5)</f>
        <v xml:space="preserve">. . </v>
      </c>
      <c r="E167" s="58"/>
      <c r="F167" s="14" t="str">
        <f>CONCATENATE(Май!$C$6,". ",Май!$D$6,". ",Май!$E$6)</f>
        <v xml:space="preserve">. . </v>
      </c>
      <c r="G167" s="58"/>
      <c r="H167" s="11" t="str">
        <f>CONCATENATE(Май!$C$7,". ",Май!$D$7,". ",Май!$E$7)</f>
        <v xml:space="preserve">. . </v>
      </c>
      <c r="I167" s="58"/>
      <c r="J167" s="11" t="str">
        <f>CONCATENATE(Май!$C$8,". ",Май!$D$8,". ",Май!$E$8)</f>
        <v xml:space="preserve">. . </v>
      </c>
      <c r="K167" s="58"/>
      <c r="L167" s="11" t="str">
        <f>CONCATENATE(Май!$C$9,". ",Май!$D$9,". ",Май!$E$9)</f>
        <v xml:space="preserve">. . </v>
      </c>
      <c r="M167" s="58"/>
      <c r="N167" s="8" t="str">
        <f>CONCATENATE(Май!$C$10,". ",Май!$D$10,". ",Май!$E$10)</f>
        <v xml:space="preserve">. . </v>
      </c>
    </row>
    <row r="168" spans="1:14" ht="18" customHeight="1" x14ac:dyDescent="0.25">
      <c r="A168" s="59">
        <v>2</v>
      </c>
      <c r="B168" s="10" t="str">
        <f>IF(Май!$A$11&lt;&gt;0,Май!$A$11," ")</f>
        <v>2 мая</v>
      </c>
      <c r="C168" s="57" t="str">
        <f>IF(Май!$F$11&lt;&gt;0,Май!$F$11," ")</f>
        <v xml:space="preserve"> </v>
      </c>
      <c r="D168" s="10" t="str">
        <f>IF(Май!$A$12&lt;&gt;0,Май!$A$12," ")</f>
        <v>3 мая</v>
      </c>
      <c r="E168" s="57" t="str">
        <f>IF(Май!$F$12&lt;&gt;0,Май!$F$12," ")</f>
        <v xml:space="preserve"> </v>
      </c>
      <c r="F168" s="10" t="str">
        <f>IF(Май!$A$13&lt;&gt;0,Май!$A$13," ")</f>
        <v>4 мая</v>
      </c>
      <c r="G168" s="57" t="str">
        <f>IF(Май!$F$13&lt;&gt;0,Май!$F$13," ")</f>
        <v xml:space="preserve"> </v>
      </c>
      <c r="H168" s="10" t="str">
        <f>IF(Май!$A$14&lt;&gt;0,Май!$A$14," ")</f>
        <v>5 мая</v>
      </c>
      <c r="I168" s="57" t="str">
        <f>IF(Май!$F$14&lt;&gt;0,Май!$F$14," ")</f>
        <v xml:space="preserve"> </v>
      </c>
      <c r="J168" s="10" t="str">
        <f>IF(Май!$A$15&lt;&gt;0,Май!$A$15," ")</f>
        <v>6 мая</v>
      </c>
      <c r="K168" s="57" t="str">
        <f>IF(Май!$F$15&lt;&gt;0,Май!$F$15," ")</f>
        <v xml:space="preserve"> </v>
      </c>
      <c r="L168" s="10" t="str">
        <f>IF(Май!$A$16&lt;&gt;0,Май!$A$16," ")</f>
        <v>7 мая</v>
      </c>
      <c r="M168" s="57" t="str">
        <f>IF(Май!$F$16&lt;&gt;0,Май!$F$16," ")</f>
        <v xml:space="preserve"> </v>
      </c>
      <c r="N168" s="6" t="str">
        <f>IF(Май!$A$17&lt;&gt;0,Май!$A$17," ")</f>
        <v>8 мая</v>
      </c>
    </row>
    <row r="169" spans="1:14" ht="102" customHeight="1" thickBot="1" x14ac:dyDescent="0.3">
      <c r="A169" s="60"/>
      <c r="B169" s="11" t="str">
        <f>CONCATENATE(Май!$C$11,". ",Май!$D$11,". ",Май!$E$11)</f>
        <v xml:space="preserve">. . </v>
      </c>
      <c r="C169" s="58"/>
      <c r="D169" s="11" t="str">
        <f>CONCATENATE(Май!$C$12,". ",Май!$D$12,". ",Май!$E$12)</f>
        <v xml:space="preserve">. . </v>
      </c>
      <c r="E169" s="58"/>
      <c r="F169" s="11" t="str">
        <f>CONCATENATE(Май!$C$13,". ",Май!$D$13,". ",Май!$E$13)</f>
        <v xml:space="preserve">. . </v>
      </c>
      <c r="G169" s="58"/>
      <c r="H169" s="11" t="str">
        <f>CONCATENATE(Май!$C$14,". ",Май!$D$14,". ",Май!$E$14)</f>
        <v xml:space="preserve">Международный день борьбы за права инвалидов. . </v>
      </c>
      <c r="I169" s="58"/>
      <c r="J169" s="11" t="str">
        <f>CONCATENATE(Май!$C$15,". ",Май!$D$15,". ",Май!$E$15)</f>
        <v xml:space="preserve">. . </v>
      </c>
      <c r="K169" s="58"/>
      <c r="L169" s="11" t="str">
        <f>CONCATENATE(Май!$C$16,". ",Май!$D$16,". ",Май!$E$16)</f>
        <v xml:space="preserve">. . </v>
      </c>
      <c r="M169" s="58"/>
      <c r="N169" s="8" t="str">
        <f>CONCATENATE(Май!$C$17,". ",Май!$D$17,". ",Май!$E$17)</f>
        <v xml:space="preserve">. . </v>
      </c>
    </row>
    <row r="170" spans="1:14" ht="18" customHeight="1" x14ac:dyDescent="0.25">
      <c r="A170" s="59">
        <v>3</v>
      </c>
      <c r="B170" s="17" t="str">
        <f>IF(Май!$A$18&lt;&gt;0,Май!$A$18," ")</f>
        <v>9 мая</v>
      </c>
      <c r="C170" s="61" t="str">
        <f>IF(Май!$F$18&lt;&gt;0,Май!$F$18," ")</f>
        <v xml:space="preserve"> </v>
      </c>
      <c r="D170" s="10" t="str">
        <f>IF(Май!$A$19&lt;&gt;0,Май!$A$19," ")</f>
        <v>10 мая</v>
      </c>
      <c r="E170" s="57" t="str">
        <f>IF(Май!$F$19&lt;&gt;0,Май!$F$19," ")</f>
        <v xml:space="preserve"> </v>
      </c>
      <c r="F170" s="10" t="str">
        <f>IF(Май!$A$20&lt;&gt;0,Май!$A$20," ")</f>
        <v>11 мая</v>
      </c>
      <c r="G170" s="57" t="str">
        <f>IF(Май!$F$20&lt;&gt;0,Май!$F$20," ")</f>
        <v xml:space="preserve"> </v>
      </c>
      <c r="H170" s="10" t="str">
        <f>IF(Май!$A$21&lt;&gt;0,Май!$A$21," ")</f>
        <v>12 мая</v>
      </c>
      <c r="I170" s="57" t="str">
        <f>IF(Май!$F$21&lt;&gt;0,Май!$F$21," ")</f>
        <v xml:space="preserve"> </v>
      </c>
      <c r="J170" s="10" t="str">
        <f>IF(Май!$A$22&lt;&gt;0,Май!$A$22," ")</f>
        <v>13 мая</v>
      </c>
      <c r="K170" s="57" t="str">
        <f>IF(Май!$F$22&lt;&gt;0,Май!$F$22," ")</f>
        <v xml:space="preserve"> </v>
      </c>
      <c r="L170" s="10" t="str">
        <f>IF(Май!$A$23&lt;&gt;0,Май!$A$23," ")</f>
        <v>14 мая</v>
      </c>
      <c r="M170" s="57" t="str">
        <f>IF(Май!$F$23&lt;&gt;0,Май!$F$23," ")</f>
        <v xml:space="preserve"> </v>
      </c>
      <c r="N170" s="6" t="str">
        <f>IF(Май!$A$24&lt;&gt;0,Май!$A$24," ")</f>
        <v>15 мая</v>
      </c>
    </row>
    <row r="171" spans="1:14" ht="102" customHeight="1" thickBot="1" x14ac:dyDescent="0.3">
      <c r="A171" s="60"/>
      <c r="B171" s="18" t="str">
        <f>CONCATENATE(Май!$C$18,". ",Май!$D$18,". ",Май!$E$18)</f>
        <v xml:space="preserve">День Победы советского народа в Великой Отечественной войне 1941 - 1945 годов. . </v>
      </c>
      <c r="C171" s="62"/>
      <c r="D171" s="11" t="str">
        <f>CONCATENATE(Май!$C$19,". ",Май!$D$19,". ",Май!$E$19)</f>
        <v xml:space="preserve">. . </v>
      </c>
      <c r="E171" s="58"/>
      <c r="F171" s="11" t="str">
        <f>CONCATENATE(Май!$C$20,". ",Май!$D$20,". ",Май!$E$20)</f>
        <v xml:space="preserve">. . </v>
      </c>
      <c r="G171" s="58"/>
      <c r="H171" s="11" t="str">
        <f>CONCATENATE(Май!$C$21,". ",Май!$D$21,". ",Май!$E$21)</f>
        <v xml:space="preserve">. . </v>
      </c>
      <c r="I171" s="58"/>
      <c r="J171" s="11" t="str">
        <f>CONCATENATE(Май!$C$22,". ",Май!$D$22,". ",Май!$E$22)</f>
        <v xml:space="preserve">. . </v>
      </c>
      <c r="K171" s="58"/>
      <c r="L171" s="11" t="str">
        <f>CONCATENATE(Май!$C$23,". ",Май!$D$23,". ",Май!$E$23)</f>
        <v xml:space="preserve">. . </v>
      </c>
      <c r="M171" s="58"/>
      <c r="N171" s="8" t="str">
        <f>CONCATENATE(Май!$C$24,". ",Май!$D$24,". ",Май!$E$24)</f>
        <v xml:space="preserve">Международный день семьи. . </v>
      </c>
    </row>
    <row r="172" spans="1:14" ht="18" customHeight="1" x14ac:dyDescent="0.25">
      <c r="A172" s="59">
        <v>4</v>
      </c>
      <c r="B172" s="10" t="str">
        <f>IF(Май!$A$25&lt;&gt;0,Май!$A$25," ")</f>
        <v>16 мая</v>
      </c>
      <c r="C172" s="57" t="str">
        <f>IF(Май!$F$25&lt;&gt;0,Май!$F$25," ")</f>
        <v xml:space="preserve"> </v>
      </c>
      <c r="D172" s="10" t="str">
        <f>IF(Май!$A$26&lt;&gt;0,Май!$A$26," ")</f>
        <v>17 мая</v>
      </c>
      <c r="E172" s="57" t="str">
        <f>IF(Май!$F$26&lt;&gt;0,Май!$F$26," ")</f>
        <v xml:space="preserve"> </v>
      </c>
      <c r="F172" s="10" t="str">
        <f>IF(Май!$A$27&lt;&gt;0,Май!$A$27," ")</f>
        <v>18 мая</v>
      </c>
      <c r="G172" s="57" t="str">
        <f>IF(Май!$F$27&lt;&gt;0,Май!$F$27," ")</f>
        <v xml:space="preserve"> </v>
      </c>
      <c r="H172" s="10" t="str">
        <f>IF(Май!$A$28&lt;&gt;0,Май!$A$28," ")</f>
        <v>19 мая</v>
      </c>
      <c r="I172" s="57" t="str">
        <f>IF(Май!$F$28&lt;&gt;0,Май!$F$28," ")</f>
        <v xml:space="preserve"> </v>
      </c>
      <c r="J172" s="10" t="str">
        <f>IF(Май!$A$29&lt;&gt;0,Май!$A$29," ")</f>
        <v>20 мая</v>
      </c>
      <c r="K172" s="57" t="str">
        <f>IF(Май!$F$29&lt;&gt;0,Май!$F$29," ")</f>
        <v xml:space="preserve"> </v>
      </c>
      <c r="L172" s="10" t="str">
        <f>IF(Май!$A$30&lt;&gt;0,Май!$A$30," ")</f>
        <v>21 мая</v>
      </c>
      <c r="M172" s="57" t="str">
        <f>IF(Май!$F$30&lt;&gt;0,Май!$F$30," ")</f>
        <v xml:space="preserve"> </v>
      </c>
      <c r="N172" s="6" t="str">
        <f>IF(Май!$A$31&lt;&gt;0,Май!$A$31," ")</f>
        <v>22 мая</v>
      </c>
    </row>
    <row r="173" spans="1:14" ht="102" customHeight="1" thickBot="1" x14ac:dyDescent="0.3">
      <c r="A173" s="60"/>
      <c r="B173" s="11" t="str">
        <f>CONCATENATE(Май!$C$25,". ",Май!$D$25,". ",Май!$E$25)</f>
        <v xml:space="preserve">. . </v>
      </c>
      <c r="C173" s="58"/>
      <c r="D173" s="11" t="str">
        <f>CONCATENATE(Май!$C$26,". ",Май!$D$26,". ",Май!$E$26)</f>
        <v xml:space="preserve">. . </v>
      </c>
      <c r="E173" s="58"/>
      <c r="F173" s="11" t="str">
        <f>CONCATENATE(Май!$C$27,". ",Май!$D$27,". ",Май!$E$27)</f>
        <v xml:space="preserve">. . </v>
      </c>
      <c r="G173" s="58"/>
      <c r="H173" s="11" t="str">
        <f>CONCATENATE(Май!$C$28,". ",Май!$D$28,". ",Май!$E$28)</f>
        <v xml:space="preserve">. . </v>
      </c>
      <c r="I173" s="58"/>
      <c r="J173" s="11" t="str">
        <f>CONCATENATE(Май!$C$29,". ",Май!$D$29,". ",Май!$E$29)</f>
        <v xml:space="preserve">. . </v>
      </c>
      <c r="K173" s="58"/>
      <c r="L173" s="11" t="str">
        <f>CONCATENATE(Май!$C$30,". ",Май!$D$30,". ",Май!$E$30)</f>
        <v xml:space="preserve">. . </v>
      </c>
      <c r="M173" s="58"/>
      <c r="N173" s="8" t="str">
        <f>CONCATENATE(Май!$C$31,". ",Май!$D$31,". ",Май!$E$31)</f>
        <v xml:space="preserve">День государственного флага Российской Федерации. . </v>
      </c>
    </row>
    <row r="174" spans="1:14" ht="18" customHeight="1" x14ac:dyDescent="0.25">
      <c r="A174" s="59">
        <v>5</v>
      </c>
      <c r="B174" s="10" t="str">
        <f>IF(Май!$A$32&lt;&gt;0,Май!$A$32," ")</f>
        <v>23 мая</v>
      </c>
      <c r="C174" s="57" t="str">
        <f>IF(Май!$F$32&lt;&gt;0,Май!$F$32," ")</f>
        <v xml:space="preserve"> </v>
      </c>
      <c r="D174" s="10" t="str">
        <f>IF(Май!$A$33&lt;&gt;0,Май!$A$33," ")</f>
        <v>24 мая</v>
      </c>
      <c r="E174" s="57" t="str">
        <f>IF(Май!$F$33&lt;&gt;0,Май!$F$33," ")</f>
        <v xml:space="preserve"> </v>
      </c>
      <c r="F174" s="10" t="str">
        <f>IF(Май!$A$34&lt;&gt;0,Май!$A$34," ")</f>
        <v>25 мая</v>
      </c>
      <c r="G174" s="57" t="str">
        <f>IF(Май!$F$34&lt;&gt;0,Май!$F$34," ")</f>
        <v xml:space="preserve"> </v>
      </c>
      <c r="H174" s="10" t="str">
        <f>IF(Май!$A$35&lt;&gt;0,Май!$A$35," ")</f>
        <v>26 мая</v>
      </c>
      <c r="I174" s="57" t="str">
        <f>IF(Май!$F$35&lt;&gt;0,Май!$F$35," ")</f>
        <v xml:space="preserve"> </v>
      </c>
      <c r="J174" s="10" t="str">
        <f>IF(Май!$A$36&lt;&gt;0,Май!$A$36," ")</f>
        <v>27 мая</v>
      </c>
      <c r="K174" s="57" t="str">
        <f>IF(Май!$F$36&lt;&gt;0,Май!$F$36," ")</f>
        <v xml:space="preserve"> </v>
      </c>
      <c r="L174" s="10" t="str">
        <f>IF(Май!$A$37&lt;&gt;0,Май!$A$37," ")</f>
        <v>28 мая</v>
      </c>
      <c r="M174" s="57" t="str">
        <f>IF(Май!$F$37&lt;&gt;0,Май!$F$37," ")</f>
        <v xml:space="preserve"> </v>
      </c>
      <c r="N174" s="7" t="str">
        <f>IF(Май!$A$41&lt;&gt;0,Май!$A$41," ")</f>
        <v xml:space="preserve"> </v>
      </c>
    </row>
    <row r="175" spans="1:14" ht="102" customHeight="1" thickBot="1" x14ac:dyDescent="0.3">
      <c r="A175" s="60"/>
      <c r="B175" s="11" t="str">
        <f>CONCATENATE(Май!$C$32,". ",Май!$D$32,". ",Май!$E$32)</f>
        <v xml:space="preserve">. . </v>
      </c>
      <c r="C175" s="58"/>
      <c r="D175" s="11" t="str">
        <f>CONCATENATE(Май!$C$33,". ",Май!$D$33,". ",Май!$E$33)</f>
        <v xml:space="preserve">День славянской письменности и культуры. . </v>
      </c>
      <c r="E175" s="58"/>
      <c r="F175" s="11" t="str">
        <f>CONCATENATE(Май!$C$34,". ",Май!$D$34,". ",Май!$E$34)</f>
        <v xml:space="preserve">. Праздник Последнего звонка. </v>
      </c>
      <c r="G175" s="58"/>
      <c r="H175" s="11" t="str">
        <f>CONCATENATE(Май!$C$35,". ",Май!$D$35,". ",Май!$E$35)</f>
        <v xml:space="preserve">. . </v>
      </c>
      <c r="I175" s="58"/>
      <c r="J175" s="11" t="str">
        <f>CONCATENATE(Май!$C$36,". ",Май!$D$36,". ",Май!$E$36)</f>
        <v xml:space="preserve">. . </v>
      </c>
      <c r="K175" s="58"/>
      <c r="L175" s="11" t="str">
        <f>CONCATENATE(Май!$C$37,". ",Май!$D$37,". ",Май!$E$37)</f>
        <v xml:space="preserve">. . </v>
      </c>
      <c r="M175" s="58"/>
      <c r="N175" s="8" t="str">
        <f>CONCATENATE(Май!$C$38,". ",Май!$D$38,". ",Май!$E$38)</f>
        <v xml:space="preserve">. . </v>
      </c>
    </row>
    <row r="176" spans="1:14" ht="18" customHeight="1" x14ac:dyDescent="0.25">
      <c r="A176" s="59">
        <v>6</v>
      </c>
      <c r="B176" s="10" t="str">
        <f>IF(Май!$A$39&lt;&gt;0,Май!$A$39," ")</f>
        <v>30 мая</v>
      </c>
      <c r="C176" s="57" t="str">
        <f>IF(Май!$F$39&lt;&gt;0,Май!$F$39," ")</f>
        <v xml:space="preserve"> </v>
      </c>
      <c r="D176" s="10" t="str">
        <f>IF(Май!$A$40&lt;&gt;0,Май!$A$40," ")</f>
        <v>31 мая</v>
      </c>
      <c r="E176" s="57" t="str">
        <f>IF(Май!$F$40&lt;&gt;0,Май!$F$40," ")</f>
        <v xml:space="preserve"> </v>
      </c>
      <c r="F176" s="10" t="str">
        <f>IF(Май!$A$41&lt;&gt;0,Май!$A$41," ")</f>
        <v xml:space="preserve"> </v>
      </c>
      <c r="G176" s="57" t="str">
        <f>IF(Май!$F$41&lt;&gt;0,Май!$F$41," ")</f>
        <v xml:space="preserve"> </v>
      </c>
      <c r="H176" s="10" t="str">
        <f>IF(Май!$A$42&lt;&gt;0,Май!$A$42," ")</f>
        <v xml:space="preserve"> </v>
      </c>
      <c r="I176" s="57" t="str">
        <f>IF(Май!$F$42&lt;&gt;0,Май!$F$42," ")</f>
        <v xml:space="preserve"> </v>
      </c>
      <c r="J176" s="10" t="str">
        <f>IF(Май!$A$43&lt;&gt;0,Май!$A$43," ")</f>
        <v xml:space="preserve"> </v>
      </c>
      <c r="K176" s="57" t="str">
        <f>IF(Май!$F$43&lt;&gt;0,Май!$F$43," ")</f>
        <v xml:space="preserve"> </v>
      </c>
      <c r="L176" s="10" t="str">
        <f>IF(Май!$A$45&lt;&gt;0,Май!$A$45," ")</f>
        <v xml:space="preserve"> </v>
      </c>
      <c r="M176" s="57" t="str">
        <f>IF(Май!$F$45&lt;&gt;0,Май!$F$45," ")</f>
        <v xml:space="preserve"> </v>
      </c>
      <c r="N176" s="6"/>
    </row>
    <row r="177" spans="1:14" ht="92.25" customHeight="1" thickBot="1" x14ac:dyDescent="0.3">
      <c r="A177" s="60"/>
      <c r="B177" s="11" t="str">
        <f>CONCATENATE(Май!$C$39,". ",Май!$D$39,". ",Май!$E$39)</f>
        <v xml:space="preserve">. . </v>
      </c>
      <c r="C177" s="58"/>
      <c r="D177" s="11" t="str">
        <f>CONCATENATE(Май!$C$40,". ",Май!$D$40,". ",Май!$E$40)</f>
        <v xml:space="preserve">. . </v>
      </c>
      <c r="E177" s="58"/>
      <c r="F177" s="11" t="str">
        <f>CONCATENATE(Май!$C$41,". ",Май!$D$41,". ",Май!$E$41)</f>
        <v xml:space="preserve">. . </v>
      </c>
      <c r="G177" s="58"/>
      <c r="H177" s="11" t="str">
        <f>CONCATENATE(Май!$C$42,". ",Май!$D$42,". ",Май!$E$42)</f>
        <v xml:space="preserve">. . </v>
      </c>
      <c r="I177" s="58"/>
      <c r="J177" s="11" t="str">
        <f>CONCATENATE(Май!$C$43,". ",Май!$D$43,". ",Май!$E$43)</f>
        <v xml:space="preserve">. . </v>
      </c>
      <c r="K177" s="58"/>
      <c r="L177" s="11" t="str">
        <f>CONCATENATE(Май!$C$45,". ",Май!$D$45,". ",Май!$E$45)</f>
        <v xml:space="preserve">. . </v>
      </c>
      <c r="M177" s="58"/>
      <c r="N177" s="8"/>
    </row>
    <row r="180" spans="1:14" ht="33" customHeight="1" x14ac:dyDescent="0.25">
      <c r="A180" s="52" t="str">
        <f>'Основные сведения'!B3</f>
        <v>МУНИЦИПАЛЬНОЕ БЮДЖЕТНОЕ ОБЩЕОБРАЗОВАТЕЛЬНОЕ УЧРЕЖДЕНИЕ СРЕДНЯЯ ОБЩЕОБРАЗОВАТЕЛЬНАЯ ШКОЛА №__7  ИМЕНИ ГЕРОЯ СОВЕТСКОГО СОЮЗА ГРИГОРИЯ ТРОФИМОВИЧА ТКАЧЕНКО СЕЛО ЕЙСКОЕ УКРЕПЛЕНИЕ</v>
      </c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</row>
    <row r="181" spans="1:14" ht="39.75" customHeight="1" x14ac:dyDescent="0.25">
      <c r="A181" s="53" t="s">
        <v>386</v>
      </c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</row>
    <row r="182" spans="1:14" ht="18.75" customHeight="1" x14ac:dyDescent="0.25">
      <c r="A182" s="54" t="str">
        <f>CONCATENATE("в ",'Основные сведения'!B4," классе")</f>
        <v>в 0 классе</v>
      </c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</row>
    <row r="183" spans="1:14" ht="18.75" x14ac:dyDescent="0.25">
      <c r="A183" s="54" t="str">
        <f>Июнь!A1</f>
        <v>Июнь</v>
      </c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</row>
    <row r="184" spans="1:14" ht="31.5" customHeight="1" thickBot="1" x14ac:dyDescent="0.3">
      <c r="A184" s="54" t="str">
        <f>IF(Июнь!$C$175&lt;&gt;0,Июнь!$C$175&lt;&gt;0," ")</f>
        <v xml:space="preserve"> </v>
      </c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</row>
    <row r="185" spans="1:14" ht="36.75" customHeight="1" thickBot="1" x14ac:dyDescent="0.3">
      <c r="A185" s="4" t="s">
        <v>306</v>
      </c>
      <c r="B185" s="55" t="s">
        <v>12</v>
      </c>
      <c r="C185" s="56"/>
      <c r="D185" s="55" t="s">
        <v>13</v>
      </c>
      <c r="E185" s="56"/>
      <c r="F185" s="55" t="s">
        <v>14</v>
      </c>
      <c r="G185" s="56"/>
      <c r="H185" s="55" t="s">
        <v>15</v>
      </c>
      <c r="I185" s="56"/>
      <c r="J185" s="55" t="s">
        <v>16</v>
      </c>
      <c r="K185" s="56"/>
      <c r="L185" s="55" t="s">
        <v>17</v>
      </c>
      <c r="M185" s="56"/>
      <c r="N185" s="5" t="s">
        <v>18</v>
      </c>
    </row>
    <row r="186" spans="1:14" ht="18" customHeight="1" x14ac:dyDescent="0.25">
      <c r="A186" s="59">
        <v>1</v>
      </c>
      <c r="B186" s="10" t="str">
        <f>IF(Июнь!$A$4&lt;&gt;0,Июнь!$A$4," ")</f>
        <v xml:space="preserve"> </v>
      </c>
      <c r="C186" s="57" t="str">
        <f>IF(Июнь!$F$4&lt;&gt;0,Июнь!$F$4," ")</f>
        <v xml:space="preserve"> </v>
      </c>
      <c r="D186" s="10" t="str">
        <f>IF(Июнь!$A$5&lt;&gt;0,Июнь!$A$5," ")</f>
        <v xml:space="preserve"> </v>
      </c>
      <c r="E186" s="57" t="str">
        <f>IF(Июнь!$F$5&lt;&gt;0,Июнь!$F$5," ")</f>
        <v xml:space="preserve"> </v>
      </c>
      <c r="F186" s="10" t="str">
        <f>IF(Июнь!$A$6&lt;&gt;0,Июнь!$A$6," ")</f>
        <v>1 июня</v>
      </c>
      <c r="G186" s="57" t="str">
        <f>IF(Июнь!$F$6&lt;&gt;0,Июнь!$F$6," ")</f>
        <v xml:space="preserve"> </v>
      </c>
      <c r="H186" s="10" t="str">
        <f>IF(Июнь!$A$7&lt;&gt;0,Июнь!$A$7," ")</f>
        <v>2 июня</v>
      </c>
      <c r="I186" s="57" t="str">
        <f>IF(Июнь!$F$7&lt;&gt;0,Июнь!$F$7," ")</f>
        <v xml:space="preserve"> </v>
      </c>
      <c r="J186" s="10" t="str">
        <f>IF(Июнь!$A$8&lt;&gt;0,Июнь!$A$8," ")</f>
        <v>3 июня</v>
      </c>
      <c r="K186" s="57" t="str">
        <f>IF(Июнь!$F$8&lt;&gt;0,Июнь!$F$8," ")</f>
        <v xml:space="preserve"> </v>
      </c>
      <c r="L186" s="10" t="str">
        <f>IF(Июнь!$A$9&lt;&gt;0,Июнь!$A$9," ")</f>
        <v>4 июня</v>
      </c>
      <c r="M186" s="57" t="str">
        <f>IF(Июнь!$F$9&lt;&gt;0,Июнь!$F$9," ")</f>
        <v xml:space="preserve"> </v>
      </c>
      <c r="N186" s="6" t="str">
        <f>IF(Июнь!$A$10&lt;&gt;0,Июнь!$A$10," ")</f>
        <v>5 июня</v>
      </c>
    </row>
    <row r="187" spans="1:14" ht="102" customHeight="1" thickBot="1" x14ac:dyDescent="0.3">
      <c r="A187" s="60"/>
      <c r="B187" s="11" t="str">
        <f>CONCATENATE(Июнь!$C$4,". ",Июнь!$D$4,". ",Июнь!$E$4)</f>
        <v xml:space="preserve">. . </v>
      </c>
      <c r="C187" s="58"/>
      <c r="D187" s="14" t="str">
        <f>CONCATENATE(Июнь!$C$5,". ",Июнь!$D$5,". ",Июнь!$E$5)</f>
        <v xml:space="preserve">. . </v>
      </c>
      <c r="E187" s="58"/>
      <c r="F187" s="14" t="str">
        <f>CONCATENATE(Июнь!$C$6,". ",Июнь!$D$6,". ",Июнь!$E$6)</f>
        <v xml:space="preserve">Международный день защиты детей. . </v>
      </c>
      <c r="G187" s="58"/>
      <c r="H187" s="11" t="str">
        <f>CONCATENATE(Июнь!$C$7,". ",Июнь!$D$7,". ",Июнь!$E$7)</f>
        <v xml:space="preserve">. . </v>
      </c>
      <c r="I187" s="58"/>
      <c r="J187" s="11" t="str">
        <f>CONCATENATE(Июнь!$C$8,". ",Июнь!$D$8,". ",Июнь!$E$8)</f>
        <v xml:space="preserve">. . </v>
      </c>
      <c r="K187" s="58"/>
      <c r="L187" s="11" t="str">
        <f>CONCATENATE(Июнь!$C$9,". ",Июнь!$D$9,". ",Июнь!$E$9)</f>
        <v xml:space="preserve">. . </v>
      </c>
      <c r="M187" s="58"/>
      <c r="N187" s="8" t="str">
        <f>CONCATENATE(Июнь!$C$10,". ",Июнь!$D$10,". ",Июнь!$E$10)</f>
        <v xml:space="preserve">. . </v>
      </c>
    </row>
    <row r="188" spans="1:14" ht="18" customHeight="1" x14ac:dyDescent="0.25">
      <c r="A188" s="59">
        <v>2</v>
      </c>
      <c r="B188" s="10" t="str">
        <f>IF(Июнь!$A$11&lt;&gt;0,Июнь!$A$11," ")</f>
        <v>6 июня</v>
      </c>
      <c r="C188" s="57" t="str">
        <f>IF(Июнь!$F$11&lt;&gt;0,Июнь!$F$11," ")</f>
        <v xml:space="preserve"> </v>
      </c>
      <c r="D188" s="10" t="str">
        <f>IF(Июнь!$A$12&lt;&gt;0,Июнь!$A$12," ")</f>
        <v>7 июня</v>
      </c>
      <c r="E188" s="57" t="str">
        <f>IF(Июнь!$F$12&lt;&gt;0,Июнь!$F$12," ")</f>
        <v xml:space="preserve"> </v>
      </c>
      <c r="F188" s="10" t="str">
        <f>IF(Июнь!$A$13&lt;&gt;0,Июнь!$A$13," ")</f>
        <v>8 июня</v>
      </c>
      <c r="G188" s="57" t="str">
        <f>IF(Июнь!$F$13&lt;&gt;0,Июнь!$F$13," ")</f>
        <v xml:space="preserve"> </v>
      </c>
      <c r="H188" s="10" t="str">
        <f>IF(Июнь!$A$14&lt;&gt;0,Июнь!$A$14," ")</f>
        <v>9 июня</v>
      </c>
      <c r="I188" s="57" t="str">
        <f>IF(Июнь!$F$14&lt;&gt;0,Июнь!$F$14," ")</f>
        <v xml:space="preserve"> </v>
      </c>
      <c r="J188" s="10" t="str">
        <f>IF(Июнь!$A$15&lt;&gt;0,Июнь!$A$15," ")</f>
        <v>10 июня</v>
      </c>
      <c r="K188" s="57" t="str">
        <f>IF(Июнь!$F$15&lt;&gt;0,Июнь!$F$15," ")</f>
        <v xml:space="preserve"> </v>
      </c>
      <c r="L188" s="10" t="str">
        <f>IF(Июнь!$A$16&lt;&gt;0,Июнь!$A$16," ")</f>
        <v>11 июня</v>
      </c>
      <c r="M188" s="57" t="str">
        <f>IF(Июнь!$F$16&lt;&gt;0,Июнь!$F$16," ")</f>
        <v xml:space="preserve"> </v>
      </c>
      <c r="N188" s="6" t="str">
        <f>IF(Июнь!$A$17&lt;&gt;0,Июнь!$A$17," ")</f>
        <v>12 июня</v>
      </c>
    </row>
    <row r="189" spans="1:14" ht="102" customHeight="1" thickBot="1" x14ac:dyDescent="0.3">
      <c r="A189" s="60"/>
      <c r="B189" s="11" t="str">
        <f>CONCATENATE(Июнь!$C$11,". ",Июнь!$D$11,". ",Июнь!$E$11)</f>
        <v xml:space="preserve">День русского языка - Пушкинский день России. . </v>
      </c>
      <c r="C189" s="58"/>
      <c r="D189" s="11" t="str">
        <f>CONCATENATE(Июнь!$C$12,". ",Июнь!$D$12,". ",Июнь!$E$12)</f>
        <v xml:space="preserve">. . </v>
      </c>
      <c r="E189" s="58"/>
      <c r="F189" s="11" t="str">
        <f>CONCATENATE(Июнь!$C$13,". ",Июнь!$D$13,". ",Июнь!$E$13)</f>
        <v xml:space="preserve">. . </v>
      </c>
      <c r="G189" s="58"/>
      <c r="H189" s="11" t="str">
        <f>CONCATENATE(Июнь!$C$14,". ",Июнь!$D$14,". ",Июнь!$E$14)</f>
        <v xml:space="preserve">350-летия со дня рождения Петра I. . </v>
      </c>
      <c r="I189" s="58"/>
      <c r="J189" s="11" t="str">
        <f>CONCATENATE(Июнь!$C$15,". ",Июнь!$D$15,". ",Июнь!$E$15)</f>
        <v xml:space="preserve">. . </v>
      </c>
      <c r="K189" s="58"/>
      <c r="L189" s="11" t="str">
        <f>CONCATENATE(Июнь!$C$16,". ",Июнь!$D$16,". ",Июнь!$E$16)</f>
        <v xml:space="preserve">. . </v>
      </c>
      <c r="M189" s="58"/>
      <c r="N189" s="8" t="str">
        <f>CONCATENATE(Июнь!$C$17,". ",Июнь!$D$17,". ",Июнь!$E$17)</f>
        <v xml:space="preserve">День России. . </v>
      </c>
    </row>
    <row r="190" spans="1:14" ht="18" customHeight="1" x14ac:dyDescent="0.25">
      <c r="A190" s="59">
        <v>3</v>
      </c>
      <c r="B190" s="10" t="str">
        <f>IF(Июнь!$A$18&lt;&gt;0,Июнь!$A$18," ")</f>
        <v>13 июня</v>
      </c>
      <c r="C190" s="57" t="str">
        <f>IF(Июнь!$F$18&lt;&gt;0,Июнь!$F$18," ")</f>
        <v xml:space="preserve"> </v>
      </c>
      <c r="D190" s="10" t="str">
        <f>IF(Июнь!$A$19&lt;&gt;0,Июнь!$A$19," ")</f>
        <v>14 июня</v>
      </c>
      <c r="E190" s="57" t="str">
        <f>IF(Июнь!$F$19&lt;&gt;0,Июнь!$F$19," ")</f>
        <v xml:space="preserve"> </v>
      </c>
      <c r="F190" s="10" t="str">
        <f>IF(Июнь!$A$20&lt;&gt;0,Июнь!$A$20," ")</f>
        <v>15 июня</v>
      </c>
      <c r="G190" s="57" t="str">
        <f>IF(Июнь!$F$20&lt;&gt;0,Июнь!$F$20," ")</f>
        <v xml:space="preserve"> </v>
      </c>
      <c r="H190" s="10" t="str">
        <f>IF(Июнь!$A$21&lt;&gt;0,Июнь!$A$21," ")</f>
        <v>16 июня</v>
      </c>
      <c r="I190" s="57" t="str">
        <f>IF(Июнь!$F$21&lt;&gt;0,Июнь!$F$21," ")</f>
        <v xml:space="preserve"> </v>
      </c>
      <c r="J190" s="10" t="str">
        <f>IF(Июнь!$A$22&lt;&gt;0,Июнь!$A$22," ")</f>
        <v>17 июня</v>
      </c>
      <c r="K190" s="57" t="str">
        <f>IF(Июнь!$F$22&lt;&gt;0,Июнь!$F$22," ")</f>
        <v xml:space="preserve"> </v>
      </c>
      <c r="L190" s="10" t="str">
        <f>IF(Июнь!$A$23&lt;&gt;0,Июнь!$A$23," ")</f>
        <v>18 июня</v>
      </c>
      <c r="M190" s="57" t="str">
        <f>IF(Июнь!$F$23&lt;&gt;0,Июнь!$F$23," ")</f>
        <v xml:space="preserve"> </v>
      </c>
      <c r="N190" s="6" t="str">
        <f>IF(Июнь!$A$24&lt;&gt;0,Июнь!$A$24," ")</f>
        <v>19 июня</v>
      </c>
    </row>
    <row r="191" spans="1:14" ht="102" customHeight="1" thickBot="1" x14ac:dyDescent="0.3">
      <c r="A191" s="60"/>
      <c r="B191" s="11" t="str">
        <f>CONCATENATE(Июнь!$C$18,". ",Июнь!$D$18,". ",Июнь!$E$18)</f>
        <v xml:space="preserve">. . </v>
      </c>
      <c r="C191" s="58"/>
      <c r="D191" s="11" t="str">
        <f>CONCATENATE(Июнь!$C$19,". ",Июнь!$D$19,". ",Июнь!$E$19)</f>
        <v xml:space="preserve">. . </v>
      </c>
      <c r="E191" s="58"/>
      <c r="F191" s="11" t="str">
        <f>CONCATENATE(Июнь!$C$20,". ",Июнь!$D$20,". ",Июнь!$E$20)</f>
        <v xml:space="preserve">100-летие со дня рождения знаменитого ортопеда Г.А. Илизарова. . </v>
      </c>
      <c r="G191" s="58"/>
      <c r="H191" s="11" t="str">
        <f>CONCATENATE(Июнь!$C$21,". ",Июнь!$D$21,". ",Июнь!$E$21)</f>
        <v xml:space="preserve">. . </v>
      </c>
      <c r="I191" s="58"/>
      <c r="J191" s="11" t="str">
        <f>CONCATENATE(Июнь!$C$22,". ",Июнь!$D$22,". ",Июнь!$E$22)</f>
        <v xml:space="preserve">. . </v>
      </c>
      <c r="K191" s="58"/>
      <c r="L191" s="11" t="str">
        <f>CONCATENATE(Июнь!$C$23,". ",Июнь!$D$23,". ",Июнь!$E$23)</f>
        <v xml:space="preserve">. . </v>
      </c>
      <c r="M191" s="58"/>
      <c r="N191" s="8" t="str">
        <f>CONCATENATE(Июнь!$C$24,". ",Июнь!$D$24,". ",Июнь!$E$24)</f>
        <v xml:space="preserve">. . </v>
      </c>
    </row>
    <row r="192" spans="1:14" ht="18" customHeight="1" x14ac:dyDescent="0.25">
      <c r="A192" s="59">
        <v>4</v>
      </c>
      <c r="B192" s="10" t="str">
        <f>IF(Июнь!$A$25&lt;&gt;0,Июнь!$A$25," ")</f>
        <v>20 июня</v>
      </c>
      <c r="C192" s="57" t="str">
        <f>IF(Июнь!$F$25&lt;&gt;0,Июнь!$F$25," ")</f>
        <v xml:space="preserve"> </v>
      </c>
      <c r="D192" s="10" t="str">
        <f>IF(Июнь!$A$26&lt;&gt;0,Июнь!$A$26," ")</f>
        <v>21 июня</v>
      </c>
      <c r="E192" s="57" t="str">
        <f>IF(Июнь!$F$26&lt;&gt;0,Июнь!$F$26," ")</f>
        <v xml:space="preserve"> </v>
      </c>
      <c r="F192" s="10" t="str">
        <f>IF(Июнь!$A$27&lt;&gt;0,Июнь!$A$27," ")</f>
        <v>22 июня</v>
      </c>
      <c r="G192" s="57" t="str">
        <f>IF(Июнь!$F$27&lt;&gt;0,Июнь!$F$27," ")</f>
        <v xml:space="preserve"> </v>
      </c>
      <c r="H192" s="10" t="str">
        <f>IF(Июнь!$A$28&lt;&gt;0,Июнь!$A$28," ")</f>
        <v>23 июня</v>
      </c>
      <c r="I192" s="57" t="str">
        <f>IF(Июнь!$F$28&lt;&gt;0,Июнь!$F$28," ")</f>
        <v xml:space="preserve"> </v>
      </c>
      <c r="J192" s="10" t="str">
        <f>IF(Июнь!$A$29&lt;&gt;0,Июнь!$A$29," ")</f>
        <v>24 июня</v>
      </c>
      <c r="K192" s="57" t="str">
        <f>IF(Июнь!$F$29&lt;&gt;0,Июнь!$F$29," ")</f>
        <v xml:space="preserve"> </v>
      </c>
      <c r="L192" s="10" t="str">
        <f>IF(Июнь!$A$30&lt;&gt;0,Июнь!$A$30," ")</f>
        <v>25 июня</v>
      </c>
      <c r="M192" s="57" t="str">
        <f>IF(Июнь!$F$30&lt;&gt;0,Июнь!$F$30," ")</f>
        <v xml:space="preserve"> </v>
      </c>
      <c r="N192" s="6" t="str">
        <f>IF(Июнь!$A$31&lt;&gt;0,Июнь!$A$31," ")</f>
        <v>26 июня</v>
      </c>
    </row>
    <row r="193" spans="1:14" ht="102" customHeight="1" thickBot="1" x14ac:dyDescent="0.3">
      <c r="A193" s="60"/>
      <c r="B193" s="11" t="str">
        <f>CONCATENATE(Июнь!$C$25,". ",Июнь!$D$25,". ",Июнь!$E$25)</f>
        <v xml:space="preserve">. . </v>
      </c>
      <c r="C193" s="58"/>
      <c r="D193" s="11" t="str">
        <f>CONCATENATE(Июнь!$C$26,". ",Июнь!$D$26,". ",Июнь!$E$26)</f>
        <v xml:space="preserve">. . </v>
      </c>
      <c r="E193" s="58"/>
      <c r="F193" s="11" t="str">
        <f>CONCATENATE(Июнь!$C$27,". ",Июнь!$D$27,". ",Июнь!$E$27)</f>
        <v xml:space="preserve">День памяти и скорби - день начала Великой Отечественной войны. . </v>
      </c>
      <c r="G193" s="58"/>
      <c r="H193" s="11" t="str">
        <f>CONCATENATE(Июнь!$C$28,". ",Июнь!$D$28,". ",Июнь!$E$28)</f>
        <v xml:space="preserve">. . </v>
      </c>
      <c r="I193" s="58"/>
      <c r="J193" s="11" t="str">
        <f>CONCATENATE(Июнь!$C$29,". ",Июнь!$D$29,". ",Июнь!$E$29)</f>
        <v xml:space="preserve">. . </v>
      </c>
      <c r="K193" s="58"/>
      <c r="L193" s="11" t="str">
        <f>CONCATENATE(Июнь!$C$30,". ",Июнь!$D$30,". ",Июнь!$E$30)</f>
        <v xml:space="preserve">. . </v>
      </c>
      <c r="M193" s="58"/>
      <c r="N193" s="8" t="str">
        <f>CONCATENATE(Июнь!$C$31,". ",Июнь!$D$31,". ",Июнь!$E$31)</f>
        <v xml:space="preserve">. . </v>
      </c>
    </row>
    <row r="194" spans="1:14" ht="18" customHeight="1" x14ac:dyDescent="0.25">
      <c r="A194" s="59">
        <v>5</v>
      </c>
      <c r="B194" s="10" t="str">
        <f>IF(Июнь!$A$32&lt;&gt;0,Июнь!$A$32," ")</f>
        <v>27 июня</v>
      </c>
      <c r="C194" s="57" t="str">
        <f>IF(Июнь!$F$32&lt;&gt;0,Июнь!$F$32," ")</f>
        <v xml:space="preserve"> </v>
      </c>
      <c r="D194" s="10" t="str">
        <f>IF(Июнь!$A$33&lt;&gt;0,Июнь!$A$33," ")</f>
        <v>28 июня</v>
      </c>
      <c r="E194" s="57" t="str">
        <f>IF(Июнь!$F$33&lt;&gt;0,Июнь!$F$33," ")</f>
        <v xml:space="preserve"> </v>
      </c>
      <c r="F194" s="10" t="str">
        <f>IF(Июнь!$A$34&lt;&gt;0,Июнь!$A$34," ")</f>
        <v>29 июня</v>
      </c>
      <c r="G194" s="57" t="str">
        <f>IF(Июнь!$F$34&lt;&gt;0,Июнь!$F$34," ")</f>
        <v xml:space="preserve"> </v>
      </c>
      <c r="H194" s="10" t="str">
        <f>IF(Июнь!$A$35&lt;&gt;0,Июнь!$A$35," ")</f>
        <v>30 июня</v>
      </c>
      <c r="I194" s="57" t="str">
        <f>IF(Июнь!$F$35&lt;&gt;0,Июнь!$F$35," ")</f>
        <v xml:space="preserve"> </v>
      </c>
      <c r="J194" s="10" t="str">
        <f>IF(Июнь!$A$36&lt;&gt;0,Июнь!$A$36," ")</f>
        <v xml:space="preserve"> </v>
      </c>
      <c r="K194" s="57" t="str">
        <f>IF(Июнь!$F$36&lt;&gt;0,Июнь!$F$36," ")</f>
        <v xml:space="preserve"> </v>
      </c>
      <c r="L194" s="10" t="str">
        <f>IF(Июнь!$A$37&lt;&gt;0,Июнь!$A$37," ")</f>
        <v xml:space="preserve"> </v>
      </c>
      <c r="M194" s="57" t="str">
        <f>IF(Июнь!$F$37&lt;&gt;0,Июнь!$F$37," ")</f>
        <v xml:space="preserve"> </v>
      </c>
      <c r="N194" s="7" t="str">
        <f>IF(Июнь!$A$41&lt;&gt;0,Июнь!$A$41," ")</f>
        <v xml:space="preserve"> </v>
      </c>
    </row>
    <row r="195" spans="1:14" ht="102" customHeight="1" thickBot="1" x14ac:dyDescent="0.3">
      <c r="A195" s="60"/>
      <c r="B195" s="11" t="str">
        <f>CONCATENATE(Июнь!$C$32,". ",Июнь!$D$32,". ",Июнь!$E$32)</f>
        <v xml:space="preserve">. . </v>
      </c>
      <c r="C195" s="58"/>
      <c r="D195" s="11" t="str">
        <f>CONCATENATE(Июнь!$C$33,". ",Июнь!$D$33,". ",Июнь!$E$33)</f>
        <v xml:space="preserve">. . </v>
      </c>
      <c r="E195" s="58"/>
      <c r="F195" s="11" t="str">
        <f>CONCATENATE(Июнь!$C$34,". ",Июнь!$D$34,". ",Июнь!$E$34)</f>
        <v xml:space="preserve">. . </v>
      </c>
      <c r="G195" s="58"/>
      <c r="H195" s="11" t="str">
        <f>CONCATENATE(Июнь!$C$35,". ",Июнь!$D$35,". ",Июнь!$E$35)</f>
        <v xml:space="preserve">. . </v>
      </c>
      <c r="I195" s="58"/>
      <c r="J195" s="11" t="str">
        <f>CONCATENATE(Июнь!$C$36,". ",Июнь!$D$36,". ",Июнь!$E$36)</f>
        <v xml:space="preserve">. . </v>
      </c>
      <c r="K195" s="58"/>
      <c r="L195" s="11" t="str">
        <f>CONCATENATE(Июнь!$C$37,". ",Июнь!$D$37,". ",Июнь!$E$37)</f>
        <v xml:space="preserve">. . </v>
      </c>
      <c r="M195" s="58"/>
      <c r="N195" s="8" t="str">
        <f>CONCATENATE(Июнь!$C$38,". ",Июнь!$D$38,". ",Июнь!$E$38)</f>
        <v xml:space="preserve">. . </v>
      </c>
    </row>
  </sheetData>
  <sheetProtection password="CF50" sheet="1" objects="1" scenarios="1"/>
  <mergeCells count="474">
    <mergeCell ref="A26:A27"/>
    <mergeCell ref="A70:A71"/>
    <mergeCell ref="A66:A67"/>
    <mergeCell ref="A54:A55"/>
    <mergeCell ref="A50:A51"/>
    <mergeCell ref="A46:A47"/>
    <mergeCell ref="A106:A107"/>
    <mergeCell ref="A94:A95"/>
    <mergeCell ref="A90:A91"/>
    <mergeCell ref="A86:A87"/>
    <mergeCell ref="A74:A75"/>
    <mergeCell ref="A100:N100"/>
    <mergeCell ref="A101:N101"/>
    <mergeCell ref="A102:N102"/>
    <mergeCell ref="A103:N103"/>
    <mergeCell ref="A104:N104"/>
    <mergeCell ref="K92:K93"/>
    <mergeCell ref="M92:M93"/>
    <mergeCell ref="C94:C95"/>
    <mergeCell ref="E94:E95"/>
    <mergeCell ref="G94:G95"/>
    <mergeCell ref="I94:I95"/>
    <mergeCell ref="L105:M105"/>
    <mergeCell ref="C106:C107"/>
    <mergeCell ref="C194:C195"/>
    <mergeCell ref="E194:E195"/>
    <mergeCell ref="G194:G195"/>
    <mergeCell ref="I194:I195"/>
    <mergeCell ref="A134:A135"/>
    <mergeCell ref="A130:A131"/>
    <mergeCell ref="A126:A127"/>
    <mergeCell ref="A114:A115"/>
    <mergeCell ref="A110:A111"/>
    <mergeCell ref="A170:A171"/>
    <mergeCell ref="A166:A167"/>
    <mergeCell ref="A154:A155"/>
    <mergeCell ref="A150:A151"/>
    <mergeCell ref="A146:A147"/>
    <mergeCell ref="A160:N160"/>
    <mergeCell ref="A161:N161"/>
    <mergeCell ref="A162:N162"/>
    <mergeCell ref="A163:N163"/>
    <mergeCell ref="A164:N164"/>
    <mergeCell ref="K152:K153"/>
    <mergeCell ref="M152:M153"/>
    <mergeCell ref="C154:C155"/>
    <mergeCell ref="E154:E155"/>
    <mergeCell ref="G154:G155"/>
    <mergeCell ref="A176:A177"/>
    <mergeCell ref="A174:A175"/>
    <mergeCell ref="K96:K97"/>
    <mergeCell ref="M96:M97"/>
    <mergeCell ref="C176:C177"/>
    <mergeCell ref="E176:E177"/>
    <mergeCell ref="G176:G177"/>
    <mergeCell ref="I176:I177"/>
    <mergeCell ref="K176:K177"/>
    <mergeCell ref="M176:M177"/>
    <mergeCell ref="A96:A97"/>
    <mergeCell ref="C96:C97"/>
    <mergeCell ref="E96:E97"/>
    <mergeCell ref="G96:G97"/>
    <mergeCell ref="I96:I97"/>
    <mergeCell ref="I154:I155"/>
    <mergeCell ref="K154:K155"/>
    <mergeCell ref="M154:M155"/>
    <mergeCell ref="A152:A153"/>
    <mergeCell ref="K172:K173"/>
    <mergeCell ref="M172:M173"/>
    <mergeCell ref="C174:C175"/>
    <mergeCell ref="E174:E175"/>
    <mergeCell ref="G174:G175"/>
    <mergeCell ref="K194:K195"/>
    <mergeCell ref="M194:M195"/>
    <mergeCell ref="A192:A193"/>
    <mergeCell ref="C192:C193"/>
    <mergeCell ref="E192:E193"/>
    <mergeCell ref="G192:G193"/>
    <mergeCell ref="I192:I193"/>
    <mergeCell ref="K188:K189"/>
    <mergeCell ref="M188:M189"/>
    <mergeCell ref="C190:C191"/>
    <mergeCell ref="E190:E191"/>
    <mergeCell ref="G190:G191"/>
    <mergeCell ref="I190:I191"/>
    <mergeCell ref="K190:K191"/>
    <mergeCell ref="M190:M191"/>
    <mergeCell ref="A188:A189"/>
    <mergeCell ref="C188:C189"/>
    <mergeCell ref="E188:E189"/>
    <mergeCell ref="G188:G189"/>
    <mergeCell ref="I188:I189"/>
    <mergeCell ref="A194:A195"/>
    <mergeCell ref="A190:A191"/>
    <mergeCell ref="K192:K193"/>
    <mergeCell ref="M192:M193"/>
    <mergeCell ref="I186:I187"/>
    <mergeCell ref="K186:K187"/>
    <mergeCell ref="M186:M187"/>
    <mergeCell ref="B185:C185"/>
    <mergeCell ref="D185:E185"/>
    <mergeCell ref="F185:G185"/>
    <mergeCell ref="H185:I185"/>
    <mergeCell ref="J185:K185"/>
    <mergeCell ref="A180:N180"/>
    <mergeCell ref="A181:N181"/>
    <mergeCell ref="A182:N182"/>
    <mergeCell ref="A183:N183"/>
    <mergeCell ref="A184:N184"/>
    <mergeCell ref="A186:A187"/>
    <mergeCell ref="L185:M185"/>
    <mergeCell ref="C186:C187"/>
    <mergeCell ref="E186:E187"/>
    <mergeCell ref="G186:G187"/>
    <mergeCell ref="I174:I175"/>
    <mergeCell ref="K174:K175"/>
    <mergeCell ref="M174:M175"/>
    <mergeCell ref="A172:A173"/>
    <mergeCell ref="C172:C173"/>
    <mergeCell ref="E172:E173"/>
    <mergeCell ref="G172:G173"/>
    <mergeCell ref="I172:I173"/>
    <mergeCell ref="K168:K169"/>
    <mergeCell ref="M168:M169"/>
    <mergeCell ref="C170:C171"/>
    <mergeCell ref="E170:E171"/>
    <mergeCell ref="G170:G171"/>
    <mergeCell ref="I170:I171"/>
    <mergeCell ref="K170:K171"/>
    <mergeCell ref="M170:M171"/>
    <mergeCell ref="A168:A169"/>
    <mergeCell ref="C168:C169"/>
    <mergeCell ref="E168:E169"/>
    <mergeCell ref="G168:G169"/>
    <mergeCell ref="I168:I169"/>
    <mergeCell ref="L165:M165"/>
    <mergeCell ref="C166:C167"/>
    <mergeCell ref="E166:E167"/>
    <mergeCell ref="G166:G167"/>
    <mergeCell ref="I166:I167"/>
    <mergeCell ref="K166:K167"/>
    <mergeCell ref="M166:M167"/>
    <mergeCell ref="B165:C165"/>
    <mergeCell ref="D165:E165"/>
    <mergeCell ref="F165:G165"/>
    <mergeCell ref="H165:I165"/>
    <mergeCell ref="J165:K165"/>
    <mergeCell ref="C152:C153"/>
    <mergeCell ref="E152:E153"/>
    <mergeCell ref="G152:G153"/>
    <mergeCell ref="I152:I153"/>
    <mergeCell ref="K148:K149"/>
    <mergeCell ref="M148:M149"/>
    <mergeCell ref="C150:C151"/>
    <mergeCell ref="E150:E151"/>
    <mergeCell ref="G150:G151"/>
    <mergeCell ref="I150:I151"/>
    <mergeCell ref="K150:K151"/>
    <mergeCell ref="M150:M151"/>
    <mergeCell ref="A148:A149"/>
    <mergeCell ref="C148:C149"/>
    <mergeCell ref="E148:E149"/>
    <mergeCell ref="G148:G149"/>
    <mergeCell ref="I148:I149"/>
    <mergeCell ref="L145:M145"/>
    <mergeCell ref="C146:C147"/>
    <mergeCell ref="E146:E147"/>
    <mergeCell ref="G146:G147"/>
    <mergeCell ref="I146:I147"/>
    <mergeCell ref="K146:K147"/>
    <mergeCell ref="M146:M147"/>
    <mergeCell ref="B145:C145"/>
    <mergeCell ref="D145:E145"/>
    <mergeCell ref="F145:G145"/>
    <mergeCell ref="H145:I145"/>
    <mergeCell ref="J145:K145"/>
    <mergeCell ref="A140:N140"/>
    <mergeCell ref="A141:N141"/>
    <mergeCell ref="A142:N142"/>
    <mergeCell ref="A143:N143"/>
    <mergeCell ref="A144:N144"/>
    <mergeCell ref="K132:K133"/>
    <mergeCell ref="M132:M133"/>
    <mergeCell ref="C134:C135"/>
    <mergeCell ref="E134:E135"/>
    <mergeCell ref="G134:G135"/>
    <mergeCell ref="I134:I135"/>
    <mergeCell ref="K134:K135"/>
    <mergeCell ref="M134:M135"/>
    <mergeCell ref="A132:A133"/>
    <mergeCell ref="C132:C133"/>
    <mergeCell ref="E132:E133"/>
    <mergeCell ref="G132:G133"/>
    <mergeCell ref="I132:I133"/>
    <mergeCell ref="K128:K129"/>
    <mergeCell ref="M128:M129"/>
    <mergeCell ref="C130:C131"/>
    <mergeCell ref="E130:E131"/>
    <mergeCell ref="G130:G131"/>
    <mergeCell ref="I130:I131"/>
    <mergeCell ref="K130:K131"/>
    <mergeCell ref="M130:M131"/>
    <mergeCell ref="A128:A129"/>
    <mergeCell ref="C128:C129"/>
    <mergeCell ref="E128:E129"/>
    <mergeCell ref="G128:G129"/>
    <mergeCell ref="I128:I129"/>
    <mergeCell ref="L125:M125"/>
    <mergeCell ref="C126:C127"/>
    <mergeCell ref="E126:E127"/>
    <mergeCell ref="G126:G127"/>
    <mergeCell ref="I126:I127"/>
    <mergeCell ref="K126:K127"/>
    <mergeCell ref="M126:M127"/>
    <mergeCell ref="B125:C125"/>
    <mergeCell ref="D125:E125"/>
    <mergeCell ref="F125:G125"/>
    <mergeCell ref="H125:I125"/>
    <mergeCell ref="J125:K125"/>
    <mergeCell ref="A120:N120"/>
    <mergeCell ref="A121:N121"/>
    <mergeCell ref="A122:N122"/>
    <mergeCell ref="A123:N123"/>
    <mergeCell ref="A124:N124"/>
    <mergeCell ref="K112:K113"/>
    <mergeCell ref="M112:M113"/>
    <mergeCell ref="C114:C115"/>
    <mergeCell ref="E114:E115"/>
    <mergeCell ref="G114:G115"/>
    <mergeCell ref="I114:I115"/>
    <mergeCell ref="K114:K115"/>
    <mergeCell ref="M114:M115"/>
    <mergeCell ref="A112:A113"/>
    <mergeCell ref="C112:C113"/>
    <mergeCell ref="E112:E113"/>
    <mergeCell ref="G112:G113"/>
    <mergeCell ref="I112:I113"/>
    <mergeCell ref="K108:K109"/>
    <mergeCell ref="M108:M109"/>
    <mergeCell ref="C110:C111"/>
    <mergeCell ref="E110:E111"/>
    <mergeCell ref="G110:G111"/>
    <mergeCell ref="I110:I111"/>
    <mergeCell ref="K110:K111"/>
    <mergeCell ref="M110:M111"/>
    <mergeCell ref="A108:A109"/>
    <mergeCell ref="C108:C109"/>
    <mergeCell ref="E108:E109"/>
    <mergeCell ref="G108:G109"/>
    <mergeCell ref="I108:I109"/>
    <mergeCell ref="E106:E107"/>
    <mergeCell ref="G106:G107"/>
    <mergeCell ref="I106:I107"/>
    <mergeCell ref="K106:K107"/>
    <mergeCell ref="M106:M107"/>
    <mergeCell ref="B105:C105"/>
    <mergeCell ref="D105:E105"/>
    <mergeCell ref="F105:G105"/>
    <mergeCell ref="H105:I105"/>
    <mergeCell ref="J105:K105"/>
    <mergeCell ref="K94:K95"/>
    <mergeCell ref="M94:M95"/>
    <mergeCell ref="A92:A93"/>
    <mergeCell ref="C92:C93"/>
    <mergeCell ref="E92:E93"/>
    <mergeCell ref="G92:G93"/>
    <mergeCell ref="I92:I93"/>
    <mergeCell ref="K88:K89"/>
    <mergeCell ref="M88:M89"/>
    <mergeCell ref="C90:C91"/>
    <mergeCell ref="E90:E91"/>
    <mergeCell ref="G90:G91"/>
    <mergeCell ref="I90:I91"/>
    <mergeCell ref="K90:K91"/>
    <mergeCell ref="M90:M91"/>
    <mergeCell ref="A88:A89"/>
    <mergeCell ref="C88:C89"/>
    <mergeCell ref="E88:E89"/>
    <mergeCell ref="G88:G89"/>
    <mergeCell ref="I88:I89"/>
    <mergeCell ref="L85:M85"/>
    <mergeCell ref="C86:C87"/>
    <mergeCell ref="E86:E87"/>
    <mergeCell ref="G86:G87"/>
    <mergeCell ref="I86:I87"/>
    <mergeCell ref="K86:K87"/>
    <mergeCell ref="M86:M87"/>
    <mergeCell ref="B85:C85"/>
    <mergeCell ref="D85:E85"/>
    <mergeCell ref="F85:G85"/>
    <mergeCell ref="H85:I85"/>
    <mergeCell ref="J85:K85"/>
    <mergeCell ref="A80:N80"/>
    <mergeCell ref="A81:N81"/>
    <mergeCell ref="A82:N82"/>
    <mergeCell ref="A83:N83"/>
    <mergeCell ref="A84:N84"/>
    <mergeCell ref="K72:K73"/>
    <mergeCell ref="M72:M73"/>
    <mergeCell ref="C74:C75"/>
    <mergeCell ref="E74:E75"/>
    <mergeCell ref="G74:G75"/>
    <mergeCell ref="I74:I75"/>
    <mergeCell ref="K74:K75"/>
    <mergeCell ref="M74:M75"/>
    <mergeCell ref="A72:A73"/>
    <mergeCell ref="C72:C73"/>
    <mergeCell ref="E72:E73"/>
    <mergeCell ref="G72:G73"/>
    <mergeCell ref="I72:I73"/>
    <mergeCell ref="K68:K69"/>
    <mergeCell ref="M68:M69"/>
    <mergeCell ref="C70:C71"/>
    <mergeCell ref="E70:E71"/>
    <mergeCell ref="G70:G71"/>
    <mergeCell ref="I70:I71"/>
    <mergeCell ref="K70:K71"/>
    <mergeCell ref="M70:M71"/>
    <mergeCell ref="A68:A69"/>
    <mergeCell ref="C68:C69"/>
    <mergeCell ref="E68:E69"/>
    <mergeCell ref="G68:G69"/>
    <mergeCell ref="I68:I69"/>
    <mergeCell ref="L65:M65"/>
    <mergeCell ref="C66:C67"/>
    <mergeCell ref="E66:E67"/>
    <mergeCell ref="G66:G67"/>
    <mergeCell ref="I66:I67"/>
    <mergeCell ref="K66:K67"/>
    <mergeCell ref="M66:M67"/>
    <mergeCell ref="B65:C65"/>
    <mergeCell ref="D65:E65"/>
    <mergeCell ref="F65:G65"/>
    <mergeCell ref="H65:I65"/>
    <mergeCell ref="J65:K65"/>
    <mergeCell ref="A60:N60"/>
    <mergeCell ref="A61:N61"/>
    <mergeCell ref="A62:N62"/>
    <mergeCell ref="A63:N63"/>
    <mergeCell ref="A64:N64"/>
    <mergeCell ref="K52:K53"/>
    <mergeCell ref="M52:M53"/>
    <mergeCell ref="C54:C55"/>
    <mergeCell ref="E54:E55"/>
    <mergeCell ref="G54:G55"/>
    <mergeCell ref="I54:I55"/>
    <mergeCell ref="K54:K55"/>
    <mergeCell ref="M54:M55"/>
    <mergeCell ref="A52:A53"/>
    <mergeCell ref="C52:C53"/>
    <mergeCell ref="E52:E53"/>
    <mergeCell ref="G52:G53"/>
    <mergeCell ref="I52:I53"/>
    <mergeCell ref="K48:K49"/>
    <mergeCell ref="M48:M49"/>
    <mergeCell ref="C50:C51"/>
    <mergeCell ref="E50:E51"/>
    <mergeCell ref="G50:G51"/>
    <mergeCell ref="I50:I51"/>
    <mergeCell ref="K50:K51"/>
    <mergeCell ref="M50:M51"/>
    <mergeCell ref="A48:A49"/>
    <mergeCell ref="C48:C49"/>
    <mergeCell ref="E48:E49"/>
    <mergeCell ref="G48:G49"/>
    <mergeCell ref="I48:I49"/>
    <mergeCell ref="L45:M45"/>
    <mergeCell ref="C46:C47"/>
    <mergeCell ref="E46:E47"/>
    <mergeCell ref="G46:G47"/>
    <mergeCell ref="I46:I47"/>
    <mergeCell ref="K46:K47"/>
    <mergeCell ref="M46:M47"/>
    <mergeCell ref="B45:C45"/>
    <mergeCell ref="D45:E45"/>
    <mergeCell ref="F45:G45"/>
    <mergeCell ref="H45:I45"/>
    <mergeCell ref="J45:K45"/>
    <mergeCell ref="A40:N40"/>
    <mergeCell ref="A41:N41"/>
    <mergeCell ref="A42:N42"/>
    <mergeCell ref="A43:N43"/>
    <mergeCell ref="A44:N44"/>
    <mergeCell ref="K32:K33"/>
    <mergeCell ref="M32:M33"/>
    <mergeCell ref="C34:C35"/>
    <mergeCell ref="E34:E35"/>
    <mergeCell ref="G34:G35"/>
    <mergeCell ref="I34:I35"/>
    <mergeCell ref="K34:K35"/>
    <mergeCell ref="M34:M35"/>
    <mergeCell ref="A32:A33"/>
    <mergeCell ref="C32:C33"/>
    <mergeCell ref="E32:E33"/>
    <mergeCell ref="G32:G33"/>
    <mergeCell ref="I32:I33"/>
    <mergeCell ref="A34:A35"/>
    <mergeCell ref="K28:K29"/>
    <mergeCell ref="M28:M29"/>
    <mergeCell ref="C30:C31"/>
    <mergeCell ref="E30:E31"/>
    <mergeCell ref="G30:G31"/>
    <mergeCell ref="I30:I31"/>
    <mergeCell ref="K30:K31"/>
    <mergeCell ref="M30:M31"/>
    <mergeCell ref="A28:A29"/>
    <mergeCell ref="C28:C29"/>
    <mergeCell ref="E28:E29"/>
    <mergeCell ref="G28:G29"/>
    <mergeCell ref="I28:I29"/>
    <mergeCell ref="A30:A31"/>
    <mergeCell ref="L25:M25"/>
    <mergeCell ref="C26:C27"/>
    <mergeCell ref="E26:E27"/>
    <mergeCell ref="G26:G27"/>
    <mergeCell ref="I26:I27"/>
    <mergeCell ref="K26:K27"/>
    <mergeCell ref="M26:M27"/>
    <mergeCell ref="B25:C25"/>
    <mergeCell ref="D25:E25"/>
    <mergeCell ref="F25:G25"/>
    <mergeCell ref="H25:I25"/>
    <mergeCell ref="J25:K25"/>
    <mergeCell ref="A20:N20"/>
    <mergeCell ref="A21:N21"/>
    <mergeCell ref="A22:N22"/>
    <mergeCell ref="A23:N23"/>
    <mergeCell ref="A24:N24"/>
    <mergeCell ref="I15:I16"/>
    <mergeCell ref="K15:K16"/>
    <mergeCell ref="M15:M16"/>
    <mergeCell ref="F6:G6"/>
    <mergeCell ref="H6:I6"/>
    <mergeCell ref="J6:K6"/>
    <mergeCell ref="L6:M6"/>
    <mergeCell ref="M11:M12"/>
    <mergeCell ref="C13:C14"/>
    <mergeCell ref="E13:E14"/>
    <mergeCell ref="I13:I14"/>
    <mergeCell ref="K13:K14"/>
    <mergeCell ref="M13:M14"/>
    <mergeCell ref="K9:K10"/>
    <mergeCell ref="M9:M10"/>
    <mergeCell ref="I11:I12"/>
    <mergeCell ref="K11:K12"/>
    <mergeCell ref="C9:C10"/>
    <mergeCell ref="E9:E10"/>
    <mergeCell ref="C11:C12"/>
    <mergeCell ref="E11:E12"/>
    <mergeCell ref="A9:A10"/>
    <mergeCell ref="A11:A12"/>
    <mergeCell ref="A13:A14"/>
    <mergeCell ref="A15:A16"/>
    <mergeCell ref="A4:N4"/>
    <mergeCell ref="G7:G8"/>
    <mergeCell ref="G9:G10"/>
    <mergeCell ref="G11:G12"/>
    <mergeCell ref="G13:G14"/>
    <mergeCell ref="G15:G16"/>
    <mergeCell ref="C15:C16"/>
    <mergeCell ref="E15:E16"/>
    <mergeCell ref="I7:I8"/>
    <mergeCell ref="K7:K8"/>
    <mergeCell ref="M7:M8"/>
    <mergeCell ref="I9:I10"/>
    <mergeCell ref="A2:N2"/>
    <mergeCell ref="A3:N3"/>
    <mergeCell ref="A1:N1"/>
    <mergeCell ref="A7:A8"/>
    <mergeCell ref="C7:C8"/>
    <mergeCell ref="E7:E8"/>
    <mergeCell ref="B6:C6"/>
    <mergeCell ref="D6:E6"/>
    <mergeCell ref="A5:N5"/>
  </mergeCells>
  <conditionalFormatting sqref="O8">
    <cfRule type="cellIs" dxfId="9" priority="21" operator="equal">
      <formula>5</formula>
    </cfRule>
  </conditionalFormatting>
  <conditionalFormatting sqref="O47">
    <cfRule type="cellIs" dxfId="8" priority="8" operator="equal">
      <formula>5</formula>
    </cfRule>
  </conditionalFormatting>
  <conditionalFormatting sqref="O187">
    <cfRule type="cellIs" dxfId="7" priority="1" operator="equal">
      <formula>5</formula>
    </cfRule>
  </conditionalFormatting>
  <conditionalFormatting sqref="O27">
    <cfRule type="cellIs" dxfId="6" priority="9" operator="equal">
      <formula>5</formula>
    </cfRule>
  </conditionalFormatting>
  <conditionalFormatting sqref="O67">
    <cfRule type="cellIs" dxfId="5" priority="7" operator="equal">
      <formula>5</formula>
    </cfRule>
  </conditionalFormatting>
  <conditionalFormatting sqref="O87">
    <cfRule type="cellIs" dxfId="4" priority="6" operator="equal">
      <formula>5</formula>
    </cfRule>
  </conditionalFormatting>
  <conditionalFormatting sqref="O107">
    <cfRule type="cellIs" dxfId="3" priority="5" operator="equal">
      <formula>5</formula>
    </cfRule>
  </conditionalFormatting>
  <conditionalFormatting sqref="O127">
    <cfRule type="cellIs" dxfId="2" priority="4" operator="equal">
      <formula>5</formula>
    </cfRule>
  </conditionalFormatting>
  <conditionalFormatting sqref="O147">
    <cfRule type="cellIs" dxfId="1" priority="3" operator="equal">
      <formula>5</formula>
    </cfRule>
  </conditionalFormatting>
  <conditionalFormatting sqref="O167">
    <cfRule type="cellIs" dxfId="0" priority="2" operator="equal">
      <formula>5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A15" zoomScalePageLayoutView="115" workbookViewId="0">
      <selection activeCell="E31" sqref="E31"/>
    </sheetView>
  </sheetViews>
  <sheetFormatPr defaultRowHeight="15" x14ac:dyDescent="0.25"/>
  <cols>
    <col min="1" max="1" width="11.7109375" bestFit="1" customWidth="1"/>
    <col min="2" max="2" width="9.28515625" bestFit="1" customWidth="1"/>
    <col min="3" max="4" width="24" bestFit="1" customWidth="1"/>
    <col min="5" max="5" width="22.85546875" bestFit="1" customWidth="1"/>
    <col min="6" max="6" width="27.7109375" bestFit="1" customWidth="1"/>
    <col min="16" max="16" width="43.7109375" customWidth="1"/>
  </cols>
  <sheetData>
    <row r="1" spans="1:6" ht="28.5" x14ac:dyDescent="0.45">
      <c r="A1" s="37" t="s">
        <v>50</v>
      </c>
      <c r="B1" s="37"/>
      <c r="C1" s="37"/>
      <c r="D1" s="37"/>
      <c r="E1" s="37"/>
      <c r="F1" s="37"/>
    </row>
    <row r="2" spans="1:6" x14ac:dyDescent="0.25">
      <c r="A2" s="41" t="s">
        <v>62</v>
      </c>
      <c r="B2" s="42"/>
      <c r="C2" s="38"/>
      <c r="D2" s="39"/>
      <c r="E2" s="39"/>
      <c r="F2" s="40"/>
    </row>
    <row r="3" spans="1:6" ht="61.5" customHeight="1" x14ac:dyDescent="0.25">
      <c r="A3" s="19" t="s">
        <v>1</v>
      </c>
      <c r="B3" s="9" t="s">
        <v>2</v>
      </c>
      <c r="C3" s="13" t="s">
        <v>31</v>
      </c>
      <c r="D3" s="13" t="s">
        <v>0</v>
      </c>
      <c r="E3" s="13" t="s">
        <v>63</v>
      </c>
      <c r="F3" s="13" t="s">
        <v>61</v>
      </c>
    </row>
    <row r="4" spans="1:6" hidden="1" x14ac:dyDescent="0.25">
      <c r="A4" s="2"/>
      <c r="B4" s="3" t="s">
        <v>5</v>
      </c>
      <c r="C4" s="21"/>
      <c r="D4" s="22"/>
      <c r="E4" s="23"/>
      <c r="F4" s="23"/>
    </row>
    <row r="5" spans="1:6" hidden="1" x14ac:dyDescent="0.25">
      <c r="A5" s="2"/>
      <c r="B5" s="3" t="s">
        <v>6</v>
      </c>
      <c r="C5" s="21"/>
      <c r="D5" s="22"/>
      <c r="E5" s="23"/>
      <c r="F5" s="23"/>
    </row>
    <row r="6" spans="1:6" ht="105" x14ac:dyDescent="0.25">
      <c r="A6" s="2" t="s">
        <v>19</v>
      </c>
      <c r="B6" s="3" t="s">
        <v>7</v>
      </c>
      <c r="C6" s="21" t="s">
        <v>387</v>
      </c>
      <c r="D6" s="22" t="s">
        <v>394</v>
      </c>
      <c r="E6" s="23"/>
      <c r="F6" s="23"/>
    </row>
    <row r="7" spans="1:6" x14ac:dyDescent="0.25">
      <c r="A7" s="2" t="s">
        <v>20</v>
      </c>
      <c r="B7" s="3" t="s">
        <v>8</v>
      </c>
      <c r="C7" s="21"/>
      <c r="D7" s="22"/>
      <c r="E7" s="23"/>
      <c r="F7" s="23"/>
    </row>
    <row r="8" spans="1:6" ht="60" x14ac:dyDescent="0.25">
      <c r="A8" s="2" t="s">
        <v>21</v>
      </c>
      <c r="B8" s="3" t="s">
        <v>9</v>
      </c>
      <c r="C8" s="21" t="s">
        <v>53</v>
      </c>
      <c r="D8" s="22" t="s">
        <v>51</v>
      </c>
      <c r="E8" s="23"/>
      <c r="F8" s="23"/>
    </row>
    <row r="9" spans="1:6" x14ac:dyDescent="0.25">
      <c r="A9" s="2" t="s">
        <v>22</v>
      </c>
      <c r="B9" s="3" t="s">
        <v>10</v>
      </c>
      <c r="C9" s="21"/>
      <c r="D9" s="22"/>
      <c r="E9" s="23"/>
      <c r="F9" s="23"/>
    </row>
    <row r="10" spans="1:6" x14ac:dyDescent="0.25">
      <c r="A10" s="2" t="s">
        <v>23</v>
      </c>
      <c r="B10" s="3" t="s">
        <v>11</v>
      </c>
      <c r="C10" s="21"/>
      <c r="D10" s="22"/>
      <c r="E10" s="23"/>
      <c r="F10" s="23"/>
    </row>
    <row r="11" spans="1:6" x14ac:dyDescent="0.25">
      <c r="A11" s="2" t="s">
        <v>24</v>
      </c>
      <c r="B11" s="3" t="s">
        <v>5</v>
      </c>
      <c r="C11" s="21" t="s">
        <v>54</v>
      </c>
      <c r="D11" s="22"/>
      <c r="E11" s="23"/>
      <c r="F11" s="23"/>
    </row>
    <row r="12" spans="1:6" x14ac:dyDescent="0.25">
      <c r="A12" s="2" t="s">
        <v>25</v>
      </c>
      <c r="B12" s="3" t="s">
        <v>6</v>
      </c>
      <c r="C12" s="21" t="s">
        <v>54</v>
      </c>
      <c r="D12" s="22"/>
      <c r="E12" s="23"/>
      <c r="F12" s="23"/>
    </row>
    <row r="13" spans="1:6" ht="60" x14ac:dyDescent="0.25">
      <c r="A13" s="2" t="s">
        <v>26</v>
      </c>
      <c r="B13" s="3" t="s">
        <v>7</v>
      </c>
      <c r="C13" s="21" t="s">
        <v>59</v>
      </c>
      <c r="D13" s="22"/>
      <c r="E13" s="23"/>
      <c r="F13" s="23"/>
    </row>
    <row r="14" spans="1:6" ht="30" x14ac:dyDescent="0.25">
      <c r="A14" s="2" t="s">
        <v>27</v>
      </c>
      <c r="B14" s="3" t="s">
        <v>8</v>
      </c>
      <c r="C14" s="21" t="s">
        <v>54</v>
      </c>
      <c r="D14" s="22" t="s">
        <v>423</v>
      </c>
      <c r="E14" s="23"/>
      <c r="F14" s="23"/>
    </row>
    <row r="15" spans="1:6" x14ac:dyDescent="0.25">
      <c r="A15" s="2" t="s">
        <v>28</v>
      </c>
      <c r="B15" s="3" t="s">
        <v>9</v>
      </c>
      <c r="C15" s="21" t="s">
        <v>54</v>
      </c>
      <c r="D15" s="22"/>
      <c r="E15" s="23"/>
      <c r="F15" s="23"/>
    </row>
    <row r="16" spans="1:6" ht="30" x14ac:dyDescent="0.25">
      <c r="A16" s="2" t="s">
        <v>29</v>
      </c>
      <c r="B16" s="3" t="s">
        <v>10</v>
      </c>
      <c r="C16" s="21" t="s">
        <v>55</v>
      </c>
      <c r="D16" s="22"/>
      <c r="E16" s="23"/>
      <c r="F16" s="23"/>
    </row>
    <row r="17" spans="1:6" x14ac:dyDescent="0.25">
      <c r="A17" s="2" t="s">
        <v>30</v>
      </c>
      <c r="B17" s="3" t="s">
        <v>11</v>
      </c>
      <c r="C17" s="21"/>
      <c r="D17" s="22"/>
      <c r="E17" s="23"/>
      <c r="F17" s="23"/>
    </row>
    <row r="18" spans="1:6" ht="30" x14ac:dyDescent="0.25">
      <c r="A18" s="2" t="s">
        <v>32</v>
      </c>
      <c r="B18" s="3" t="s">
        <v>5</v>
      </c>
      <c r="C18" s="21"/>
      <c r="D18" s="22" t="s">
        <v>395</v>
      </c>
      <c r="E18" s="23"/>
      <c r="F18" s="23"/>
    </row>
    <row r="19" spans="1:6" ht="30" x14ac:dyDescent="0.25">
      <c r="A19" s="2" t="s">
        <v>33</v>
      </c>
      <c r="B19" s="3" t="s">
        <v>6</v>
      </c>
      <c r="C19" s="21" t="s">
        <v>56</v>
      </c>
      <c r="D19" s="22"/>
      <c r="E19" s="23"/>
      <c r="F19" s="23"/>
    </row>
    <row r="20" spans="1:6" x14ac:dyDescent="0.25">
      <c r="A20" s="2" t="s">
        <v>34</v>
      </c>
      <c r="B20" s="3" t="s">
        <v>7</v>
      </c>
      <c r="C20" s="21"/>
      <c r="D20" s="22"/>
      <c r="E20" s="23"/>
      <c r="F20" s="23"/>
    </row>
    <row r="21" spans="1:6" x14ac:dyDescent="0.25">
      <c r="A21" s="2" t="s">
        <v>35</v>
      </c>
      <c r="B21" s="3" t="s">
        <v>8</v>
      </c>
      <c r="C21" s="21"/>
      <c r="D21" s="22"/>
      <c r="E21" s="23"/>
      <c r="F21" s="23"/>
    </row>
    <row r="22" spans="1:6" x14ac:dyDescent="0.25">
      <c r="A22" s="2" t="s">
        <v>36</v>
      </c>
      <c r="B22" s="3" t="s">
        <v>9</v>
      </c>
      <c r="C22" s="21"/>
      <c r="D22" s="22"/>
      <c r="E22" s="23"/>
      <c r="F22" s="23"/>
    </row>
    <row r="23" spans="1:6" x14ac:dyDescent="0.25">
      <c r="A23" s="2" t="s">
        <v>37</v>
      </c>
      <c r="B23" s="3" t="s">
        <v>10</v>
      </c>
      <c r="C23" s="21"/>
      <c r="D23" s="22"/>
      <c r="E23" s="23"/>
      <c r="F23" s="23"/>
    </row>
    <row r="24" spans="1:6" x14ac:dyDescent="0.25">
      <c r="A24" s="2" t="s">
        <v>38</v>
      </c>
      <c r="B24" s="3" t="s">
        <v>11</v>
      </c>
      <c r="C24" s="21"/>
      <c r="D24" s="22"/>
      <c r="E24" s="23"/>
      <c r="F24" s="23"/>
    </row>
    <row r="25" spans="1:6" x14ac:dyDescent="0.25">
      <c r="A25" s="2" t="s">
        <v>39</v>
      </c>
      <c r="B25" s="3" t="s">
        <v>5</v>
      </c>
      <c r="C25" s="21"/>
      <c r="D25" s="22"/>
      <c r="E25" s="23"/>
      <c r="F25" s="23"/>
    </row>
    <row r="26" spans="1:6" x14ac:dyDescent="0.25">
      <c r="A26" s="2" t="s">
        <v>40</v>
      </c>
      <c r="B26" s="3" t="s">
        <v>6</v>
      </c>
      <c r="C26" s="21"/>
      <c r="D26" s="22"/>
      <c r="E26" s="23"/>
      <c r="F26" s="23"/>
    </row>
    <row r="27" spans="1:6" x14ac:dyDescent="0.25">
      <c r="A27" s="2" t="s">
        <v>41</v>
      </c>
      <c r="B27" s="3" t="s">
        <v>7</v>
      </c>
      <c r="C27" s="21"/>
      <c r="D27" s="22"/>
      <c r="E27" s="23"/>
      <c r="F27" s="23"/>
    </row>
    <row r="28" spans="1:6" ht="30" x14ac:dyDescent="0.25">
      <c r="A28" s="2" t="s">
        <v>42</v>
      </c>
      <c r="B28" s="3" t="s">
        <v>8</v>
      </c>
      <c r="C28" s="21" t="s">
        <v>57</v>
      </c>
      <c r="D28" s="22"/>
      <c r="E28" s="23"/>
      <c r="F28" s="23"/>
    </row>
    <row r="29" spans="1:6" x14ac:dyDescent="0.25">
      <c r="A29" s="2" t="s">
        <v>43</v>
      </c>
      <c r="B29" s="3" t="s">
        <v>9</v>
      </c>
      <c r="C29" s="21"/>
      <c r="D29" s="22"/>
      <c r="E29" s="23"/>
      <c r="F29" s="23"/>
    </row>
    <row r="30" spans="1:6" x14ac:dyDescent="0.25">
      <c r="A30" s="2" t="s">
        <v>44</v>
      </c>
      <c r="B30" s="3" t="s">
        <v>10</v>
      </c>
      <c r="C30" s="21"/>
      <c r="D30" s="22"/>
      <c r="E30" s="23"/>
      <c r="F30" s="23"/>
    </row>
    <row r="31" spans="1:6" ht="45" x14ac:dyDescent="0.25">
      <c r="A31" s="2" t="s">
        <v>45</v>
      </c>
      <c r="B31" s="3" t="s">
        <v>11</v>
      </c>
      <c r="C31" s="21" t="s">
        <v>388</v>
      </c>
      <c r="D31" s="22" t="s">
        <v>424</v>
      </c>
      <c r="E31" s="23"/>
      <c r="F31" s="23"/>
    </row>
    <row r="32" spans="1:6" ht="60" x14ac:dyDescent="0.25">
      <c r="A32" s="2" t="s">
        <v>46</v>
      </c>
      <c r="B32" s="3" t="s">
        <v>5</v>
      </c>
      <c r="C32" s="21" t="s">
        <v>60</v>
      </c>
      <c r="D32" s="22"/>
      <c r="E32" s="23"/>
      <c r="F32" s="23"/>
    </row>
    <row r="33" spans="1:6" ht="30" x14ac:dyDescent="0.25">
      <c r="A33" s="2" t="s">
        <v>47</v>
      </c>
      <c r="B33" s="3" t="s">
        <v>6</v>
      </c>
      <c r="C33" s="21" t="s">
        <v>58</v>
      </c>
      <c r="D33" s="22"/>
      <c r="E33" s="23"/>
      <c r="F33" s="23"/>
    </row>
    <row r="34" spans="1:6" x14ac:dyDescent="0.25">
      <c r="A34" s="2" t="s">
        <v>48</v>
      </c>
      <c r="B34" s="3" t="s">
        <v>7</v>
      </c>
      <c r="C34" s="21" t="s">
        <v>389</v>
      </c>
      <c r="D34" s="22"/>
      <c r="E34" s="23"/>
      <c r="F34" s="23"/>
    </row>
    <row r="35" spans="1:6" x14ac:dyDescent="0.25">
      <c r="A35" s="2" t="s">
        <v>49</v>
      </c>
      <c r="B35" s="3" t="s">
        <v>8</v>
      </c>
      <c r="C35" s="21"/>
      <c r="D35" s="22"/>
      <c r="E35" s="23"/>
      <c r="F35" s="23"/>
    </row>
    <row r="36" spans="1:6" hidden="1" x14ac:dyDescent="0.25">
      <c r="A36" s="1"/>
      <c r="B36" s="3" t="s">
        <v>9</v>
      </c>
      <c r="C36" s="21"/>
      <c r="D36" s="22"/>
      <c r="E36" s="23"/>
      <c r="F36" s="23"/>
    </row>
    <row r="37" spans="1:6" hidden="1" x14ac:dyDescent="0.25">
      <c r="A37" s="1"/>
      <c r="B37" s="15" t="s">
        <v>10</v>
      </c>
      <c r="C37" s="21"/>
      <c r="D37" s="22"/>
      <c r="E37" s="23"/>
      <c r="F37" s="23"/>
    </row>
    <row r="38" spans="1:6" hidden="1" x14ac:dyDescent="0.25">
      <c r="A38" s="1"/>
      <c r="B38" s="15" t="s">
        <v>11</v>
      </c>
      <c r="C38" s="21"/>
      <c r="D38" s="22"/>
      <c r="E38" s="23"/>
      <c r="F38" s="23"/>
    </row>
    <row r="39" spans="1:6" hidden="1" x14ac:dyDescent="0.25">
      <c r="A39" s="1"/>
      <c r="B39" s="15" t="s">
        <v>5</v>
      </c>
      <c r="C39" s="21"/>
      <c r="D39" s="22"/>
      <c r="E39" s="23"/>
      <c r="F39" s="23"/>
    </row>
    <row r="40" spans="1:6" hidden="1" x14ac:dyDescent="0.25">
      <c r="A40" s="1"/>
      <c r="B40" s="15" t="s">
        <v>6</v>
      </c>
      <c r="C40" s="24"/>
      <c r="D40" s="24"/>
      <c r="E40" s="24"/>
      <c r="F40" s="24"/>
    </row>
    <row r="41" spans="1:6" hidden="1" x14ac:dyDescent="0.25">
      <c r="A41" s="1"/>
      <c r="B41" s="15" t="s">
        <v>7</v>
      </c>
      <c r="C41" s="1"/>
      <c r="D41" s="1"/>
      <c r="E41" s="1"/>
      <c r="F41" s="1"/>
    </row>
    <row r="42" spans="1:6" hidden="1" x14ac:dyDescent="0.25">
      <c r="A42" s="1"/>
      <c r="B42" s="15" t="s">
        <v>8</v>
      </c>
      <c r="C42" s="1"/>
      <c r="D42" s="1"/>
      <c r="E42" s="1"/>
      <c r="F42" s="1"/>
    </row>
    <row r="43" spans="1:6" hidden="1" x14ac:dyDescent="0.25">
      <c r="A43" s="1"/>
      <c r="B43" s="15" t="s">
        <v>9</v>
      </c>
      <c r="C43" s="1"/>
      <c r="D43" s="1"/>
      <c r="E43" s="1"/>
      <c r="F43" s="1"/>
    </row>
  </sheetData>
  <sheetProtection password="CF50" sheet="1" objects="1" scenarios="1"/>
  <mergeCells count="3">
    <mergeCell ref="A1:F1"/>
    <mergeCell ref="C2:F2"/>
    <mergeCell ref="A2:B2"/>
  </mergeCells>
  <pageMargins left="0.19685039370078741" right="0.19685039370078741" top="0.39370078740157483" bottom="0.39370078740157483" header="0.31496062992125984" footer="0.31496062992125984"/>
  <pageSetup paperSize="9" scale="8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topLeftCell="A11" workbookViewId="0">
      <selection activeCell="E28" sqref="E28"/>
    </sheetView>
  </sheetViews>
  <sheetFormatPr defaultRowHeight="15" x14ac:dyDescent="0.25"/>
  <cols>
    <col min="1" max="1" width="10.7109375" bestFit="1" customWidth="1"/>
    <col min="2" max="2" width="9.28515625" bestFit="1" customWidth="1"/>
    <col min="3" max="4" width="24" bestFit="1" customWidth="1"/>
    <col min="5" max="5" width="22.85546875" bestFit="1" customWidth="1"/>
    <col min="6" max="6" width="27.7109375" bestFit="1" customWidth="1"/>
    <col min="9" max="10" width="9.140625" style="16"/>
    <col min="15" max="15" width="43.7109375" customWidth="1"/>
  </cols>
  <sheetData>
    <row r="1" spans="1:10" ht="28.5" x14ac:dyDescent="0.45">
      <c r="A1" s="37" t="s">
        <v>64</v>
      </c>
      <c r="B1" s="37"/>
      <c r="C1" s="37"/>
      <c r="D1" s="37"/>
      <c r="E1" s="37"/>
      <c r="F1" s="37"/>
    </row>
    <row r="2" spans="1:10" x14ac:dyDescent="0.25">
      <c r="A2" s="41" t="s">
        <v>62</v>
      </c>
      <c r="B2" s="42"/>
      <c r="C2" s="38"/>
      <c r="D2" s="39"/>
      <c r="E2" s="39"/>
      <c r="F2" s="40"/>
    </row>
    <row r="3" spans="1:10" ht="61.5" customHeight="1" x14ac:dyDescent="0.25">
      <c r="A3" s="19" t="s">
        <v>1</v>
      </c>
      <c r="B3" s="9" t="s">
        <v>2</v>
      </c>
      <c r="C3" s="13" t="s">
        <v>31</v>
      </c>
      <c r="D3" s="13" t="s">
        <v>0</v>
      </c>
      <c r="E3" s="13" t="s">
        <v>63</v>
      </c>
      <c r="F3" s="13" t="s">
        <v>61</v>
      </c>
    </row>
    <row r="4" spans="1:10" hidden="1" x14ac:dyDescent="0.25">
      <c r="A4" s="2"/>
      <c r="B4" s="3" t="s">
        <v>5</v>
      </c>
      <c r="C4" s="21"/>
      <c r="D4" s="22"/>
      <c r="E4" s="23"/>
      <c r="F4" s="23"/>
    </row>
    <row r="5" spans="1:10" hidden="1" x14ac:dyDescent="0.25">
      <c r="A5" s="2"/>
      <c r="B5" s="3" t="s">
        <v>6</v>
      </c>
      <c r="C5" s="21"/>
      <c r="D5" s="22"/>
      <c r="E5" s="23"/>
      <c r="F5" s="23"/>
    </row>
    <row r="6" spans="1:10" hidden="1" x14ac:dyDescent="0.25">
      <c r="A6" s="2"/>
      <c r="B6" s="3" t="s">
        <v>7</v>
      </c>
      <c r="C6" s="21"/>
      <c r="D6" s="22"/>
      <c r="E6" s="23"/>
      <c r="F6" s="23"/>
    </row>
    <row r="7" spans="1:10" hidden="1" x14ac:dyDescent="0.25">
      <c r="A7" s="1"/>
      <c r="B7" s="3" t="s">
        <v>8</v>
      </c>
      <c r="C7" s="21"/>
      <c r="D7" s="22"/>
      <c r="E7" s="23"/>
      <c r="F7" s="23"/>
    </row>
    <row r="8" spans="1:10" x14ac:dyDescent="0.25">
      <c r="A8" s="1" t="s">
        <v>307</v>
      </c>
      <c r="B8" s="3" t="s">
        <v>9</v>
      </c>
      <c r="C8" s="21"/>
      <c r="D8" s="22"/>
      <c r="E8" s="23"/>
      <c r="F8" s="23"/>
    </row>
    <row r="9" spans="1:10" x14ac:dyDescent="0.25">
      <c r="A9" s="1" t="s">
        <v>308</v>
      </c>
      <c r="B9" s="3" t="s">
        <v>10</v>
      </c>
      <c r="C9" s="21"/>
      <c r="D9" s="22"/>
      <c r="E9" s="23"/>
      <c r="F9" s="23"/>
    </row>
    <row r="10" spans="1:10" x14ac:dyDescent="0.25">
      <c r="A10" s="1" t="s">
        <v>309</v>
      </c>
      <c r="B10" s="3" t="s">
        <v>11</v>
      </c>
      <c r="C10" s="21"/>
      <c r="D10" s="22"/>
      <c r="E10" s="23"/>
      <c r="F10" s="23"/>
    </row>
    <row r="11" spans="1:10" ht="75" x14ac:dyDescent="0.25">
      <c r="A11" s="1" t="s">
        <v>310</v>
      </c>
      <c r="B11" s="3" t="s">
        <v>5</v>
      </c>
      <c r="C11" s="21" t="s">
        <v>347</v>
      </c>
      <c r="D11" s="22" t="s">
        <v>397</v>
      </c>
      <c r="E11" s="23"/>
      <c r="F11" s="23"/>
      <c r="I11"/>
      <c r="J11"/>
    </row>
    <row r="12" spans="1:10" ht="45" x14ac:dyDescent="0.25">
      <c r="A12" s="1" t="s">
        <v>311</v>
      </c>
      <c r="B12" s="3" t="s">
        <v>6</v>
      </c>
      <c r="C12" s="21" t="s">
        <v>348</v>
      </c>
      <c r="D12" s="22" t="s">
        <v>396</v>
      </c>
      <c r="E12" s="23"/>
      <c r="F12" s="23"/>
      <c r="I12"/>
      <c r="J12"/>
    </row>
    <row r="13" spans="1:10" ht="45" x14ac:dyDescent="0.25">
      <c r="A13" s="1" t="s">
        <v>312</v>
      </c>
      <c r="B13" s="3" t="s">
        <v>7</v>
      </c>
      <c r="C13" s="21" t="s">
        <v>349</v>
      </c>
      <c r="D13" s="22"/>
      <c r="E13" s="23"/>
      <c r="F13" s="23"/>
      <c r="I13"/>
      <c r="J13"/>
    </row>
    <row r="14" spans="1:10" x14ac:dyDescent="0.25">
      <c r="A14" s="1" t="s">
        <v>313</v>
      </c>
      <c r="B14" s="3" t="s">
        <v>8</v>
      </c>
      <c r="C14" s="21"/>
      <c r="D14" s="22"/>
      <c r="E14" s="23"/>
      <c r="F14" s="23"/>
      <c r="I14"/>
      <c r="J14"/>
    </row>
    <row r="15" spans="1:10" x14ac:dyDescent="0.25">
      <c r="A15" s="1" t="s">
        <v>314</v>
      </c>
      <c r="B15" s="3" t="s">
        <v>9</v>
      </c>
      <c r="C15" s="21"/>
      <c r="D15" s="22"/>
      <c r="E15" s="23"/>
      <c r="F15" s="23"/>
      <c r="I15"/>
      <c r="J15"/>
    </row>
    <row r="16" spans="1:10" x14ac:dyDescent="0.25">
      <c r="A16" s="1" t="s">
        <v>315</v>
      </c>
      <c r="B16" s="3" t="s">
        <v>10</v>
      </c>
      <c r="C16" s="21"/>
      <c r="D16" s="22"/>
      <c r="E16" s="23"/>
      <c r="F16" s="23"/>
      <c r="I16"/>
      <c r="J16"/>
    </row>
    <row r="17" spans="1:10" x14ac:dyDescent="0.25">
      <c r="A17" s="1" t="s">
        <v>316</v>
      </c>
      <c r="B17" s="3" t="s">
        <v>11</v>
      </c>
      <c r="C17" s="21"/>
      <c r="D17" s="22"/>
      <c r="E17" s="23"/>
      <c r="F17" s="23"/>
      <c r="I17"/>
      <c r="J17"/>
    </row>
    <row r="18" spans="1:10" x14ac:dyDescent="0.25">
      <c r="A18" s="1" t="s">
        <v>317</v>
      </c>
      <c r="B18" s="3" t="s">
        <v>5</v>
      </c>
      <c r="C18" s="21"/>
      <c r="D18" s="22"/>
      <c r="E18" s="23"/>
      <c r="F18" s="23"/>
      <c r="I18"/>
      <c r="J18"/>
    </row>
    <row r="19" spans="1:10" x14ac:dyDescent="0.25">
      <c r="A19" s="1" t="s">
        <v>318</v>
      </c>
      <c r="B19" s="3" t="s">
        <v>6</v>
      </c>
      <c r="C19" s="21"/>
      <c r="D19" s="22"/>
      <c r="E19" s="23"/>
      <c r="F19" s="23"/>
      <c r="I19"/>
      <c r="J19"/>
    </row>
    <row r="20" spans="1:10" x14ac:dyDescent="0.25">
      <c r="A20" s="1" t="s">
        <v>319</v>
      </c>
      <c r="B20" s="3" t="s">
        <v>7</v>
      </c>
      <c r="C20" s="21"/>
      <c r="D20" s="22"/>
      <c r="E20" s="23"/>
      <c r="F20" s="23"/>
      <c r="I20"/>
      <c r="J20"/>
    </row>
    <row r="21" spans="1:10" x14ac:dyDescent="0.25">
      <c r="A21" s="1" t="s">
        <v>320</v>
      </c>
      <c r="B21" s="3" t="s">
        <v>8</v>
      </c>
      <c r="C21" s="21"/>
      <c r="D21" s="22"/>
      <c r="E21" s="23"/>
      <c r="F21" s="23"/>
      <c r="I21"/>
      <c r="J21"/>
    </row>
    <row r="22" spans="1:10" ht="105" x14ac:dyDescent="0.25">
      <c r="A22" s="1" t="s">
        <v>321</v>
      </c>
      <c r="B22" s="3" t="s">
        <v>9</v>
      </c>
      <c r="C22" s="21" t="s">
        <v>350</v>
      </c>
      <c r="D22" s="22"/>
      <c r="E22" s="23"/>
      <c r="F22" s="23"/>
      <c r="I22"/>
      <c r="J22"/>
    </row>
    <row r="23" spans="1:10" ht="45" x14ac:dyDescent="0.25">
      <c r="A23" s="1" t="s">
        <v>322</v>
      </c>
      <c r="B23" s="3" t="s">
        <v>10</v>
      </c>
      <c r="C23" s="21"/>
      <c r="D23" s="22" t="s">
        <v>403</v>
      </c>
      <c r="E23" s="23"/>
      <c r="F23" s="23"/>
      <c r="I23"/>
      <c r="J23"/>
    </row>
    <row r="24" spans="1:10" x14ac:dyDescent="0.25">
      <c r="A24" s="1" t="s">
        <v>323</v>
      </c>
      <c r="B24" s="3" t="s">
        <v>11</v>
      </c>
      <c r="C24" s="21"/>
      <c r="D24" s="22"/>
      <c r="E24" s="23"/>
      <c r="F24" s="23"/>
      <c r="I24"/>
      <c r="J24"/>
    </row>
    <row r="25" spans="1:10" x14ac:dyDescent="0.25">
      <c r="A25" s="1" t="s">
        <v>324</v>
      </c>
      <c r="B25" s="3" t="s">
        <v>5</v>
      </c>
      <c r="C25" s="21"/>
      <c r="D25" s="22"/>
      <c r="E25" s="23"/>
      <c r="F25" s="23"/>
    </row>
    <row r="26" spans="1:10" x14ac:dyDescent="0.25">
      <c r="A26" s="1" t="s">
        <v>325</v>
      </c>
      <c r="B26" s="3" t="s">
        <v>6</v>
      </c>
      <c r="C26" s="21"/>
      <c r="D26" s="22"/>
      <c r="E26" s="23"/>
      <c r="F26" s="23"/>
    </row>
    <row r="27" spans="1:10" x14ac:dyDescent="0.25">
      <c r="A27" s="1" t="s">
        <v>326</v>
      </c>
      <c r="B27" s="3" t="s">
        <v>7</v>
      </c>
      <c r="C27" s="21"/>
      <c r="D27" s="22"/>
      <c r="E27" s="23"/>
      <c r="F27" s="23"/>
    </row>
    <row r="28" spans="1:10" x14ac:dyDescent="0.25">
      <c r="A28" s="1" t="s">
        <v>327</v>
      </c>
      <c r="B28" s="3" t="s">
        <v>8</v>
      </c>
      <c r="C28" s="21"/>
      <c r="D28" s="22"/>
      <c r="E28" s="23"/>
      <c r="F28" s="23"/>
    </row>
    <row r="29" spans="1:10" x14ac:dyDescent="0.25">
      <c r="A29" s="1" t="s">
        <v>328</v>
      </c>
      <c r="B29" s="3" t="s">
        <v>9</v>
      </c>
      <c r="C29" s="21"/>
      <c r="D29" s="22" t="s">
        <v>399</v>
      </c>
      <c r="E29" s="23"/>
      <c r="F29" s="23"/>
    </row>
    <row r="30" spans="1:10" x14ac:dyDescent="0.25">
      <c r="A30" s="1" t="s">
        <v>329</v>
      </c>
      <c r="B30" s="3" t="s">
        <v>10</v>
      </c>
      <c r="C30" s="21"/>
      <c r="D30" s="22"/>
      <c r="E30" s="23"/>
      <c r="F30" s="23"/>
    </row>
    <row r="31" spans="1:10" x14ac:dyDescent="0.25">
      <c r="A31" s="1" t="s">
        <v>330</v>
      </c>
      <c r="B31" s="3" t="s">
        <v>11</v>
      </c>
      <c r="C31" s="21"/>
      <c r="D31" s="22"/>
      <c r="E31" s="23"/>
      <c r="F31" s="23"/>
    </row>
    <row r="32" spans="1:10" ht="60" x14ac:dyDescent="0.25">
      <c r="A32" s="1" t="s">
        <v>331</v>
      </c>
      <c r="B32" s="3" t="s">
        <v>5</v>
      </c>
      <c r="C32" s="21" t="s">
        <v>390</v>
      </c>
      <c r="D32" s="22" t="s">
        <v>402</v>
      </c>
      <c r="E32" s="23"/>
      <c r="F32" s="23"/>
    </row>
    <row r="33" spans="1:6" x14ac:dyDescent="0.25">
      <c r="A33" s="1" t="s">
        <v>332</v>
      </c>
      <c r="B33" s="3" t="s">
        <v>6</v>
      </c>
      <c r="C33" s="21"/>
      <c r="D33" s="22"/>
      <c r="E33" s="23"/>
      <c r="F33" s="23"/>
    </row>
    <row r="34" spans="1:6" x14ac:dyDescent="0.25">
      <c r="A34" s="1" t="s">
        <v>333</v>
      </c>
      <c r="B34" s="3" t="s">
        <v>7</v>
      </c>
      <c r="C34" s="21"/>
      <c r="D34" s="22"/>
      <c r="E34" s="23"/>
      <c r="F34" s="23"/>
    </row>
    <row r="35" spans="1:6" x14ac:dyDescent="0.25">
      <c r="A35" s="1" t="s">
        <v>334</v>
      </c>
      <c r="B35" s="3" t="s">
        <v>8</v>
      </c>
      <c r="C35" s="21"/>
      <c r="D35" s="22"/>
      <c r="E35" s="23"/>
      <c r="F35" s="23"/>
    </row>
    <row r="36" spans="1:6" ht="45" x14ac:dyDescent="0.25">
      <c r="A36" s="1" t="s">
        <v>335</v>
      </c>
      <c r="B36" s="3" t="s">
        <v>9</v>
      </c>
      <c r="C36" s="21"/>
      <c r="D36" s="22" t="s">
        <v>398</v>
      </c>
      <c r="E36" s="23"/>
      <c r="F36" s="23"/>
    </row>
    <row r="37" spans="1:6" ht="45" x14ac:dyDescent="0.25">
      <c r="A37" s="1" t="s">
        <v>336</v>
      </c>
      <c r="B37" s="15" t="s">
        <v>10</v>
      </c>
      <c r="C37" s="21" t="s">
        <v>400</v>
      </c>
      <c r="D37" s="22" t="s">
        <v>401</v>
      </c>
      <c r="E37" s="23"/>
      <c r="F37" s="23"/>
    </row>
    <row r="38" spans="1:6" x14ac:dyDescent="0.25">
      <c r="A38" s="1" t="s">
        <v>337</v>
      </c>
      <c r="B38" s="15" t="s">
        <v>11</v>
      </c>
      <c r="C38" s="21"/>
      <c r="D38" s="22"/>
      <c r="E38" s="23"/>
      <c r="F38" s="23"/>
    </row>
    <row r="39" spans="1:6" hidden="1" x14ac:dyDescent="0.25">
      <c r="A39" s="1"/>
      <c r="B39" s="15" t="s">
        <v>5</v>
      </c>
      <c r="C39" s="21"/>
      <c r="D39" s="22"/>
      <c r="E39" s="23"/>
      <c r="F39" s="23"/>
    </row>
    <row r="40" spans="1:6" hidden="1" x14ac:dyDescent="0.25">
      <c r="A40" s="1"/>
      <c r="B40" s="15" t="s">
        <v>6</v>
      </c>
      <c r="C40" s="24"/>
      <c r="D40" s="24"/>
      <c r="E40" s="24"/>
      <c r="F40" s="24"/>
    </row>
    <row r="41" spans="1:6" hidden="1" x14ac:dyDescent="0.25">
      <c r="A41" s="1"/>
      <c r="B41" s="15" t="s">
        <v>7</v>
      </c>
      <c r="C41" s="1"/>
      <c r="D41" s="1"/>
      <c r="E41" s="1"/>
      <c r="F41" s="1"/>
    </row>
    <row r="42" spans="1:6" hidden="1" x14ac:dyDescent="0.25">
      <c r="A42" s="1"/>
      <c r="B42" s="15" t="s">
        <v>8</v>
      </c>
      <c r="C42" s="1"/>
      <c r="D42" s="1"/>
      <c r="E42" s="1"/>
      <c r="F42" s="1"/>
    </row>
    <row r="43" spans="1:6" hidden="1" x14ac:dyDescent="0.25">
      <c r="A43" s="1"/>
      <c r="B43" s="15" t="s">
        <v>9</v>
      </c>
      <c r="C43" s="1"/>
      <c r="D43" s="1"/>
      <c r="E43" s="1"/>
      <c r="F43" s="1"/>
    </row>
  </sheetData>
  <sheetProtection password="CF50" sheet="1" objects="1" scenarios="1"/>
  <mergeCells count="3">
    <mergeCell ref="A1:F1"/>
    <mergeCell ref="A2:B2"/>
    <mergeCell ref="C2:F2"/>
  </mergeCells>
  <pageMargins left="0.19685039370078741" right="0.19685039370078741" top="0.39370078740157483" bottom="0.39370078740157483" header="0.31496062992125984" footer="0.31496062992125984"/>
  <pageSetup paperSize="9" scale="8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opLeftCell="A25" workbookViewId="0">
      <selection activeCell="D11" sqref="D11"/>
    </sheetView>
  </sheetViews>
  <sheetFormatPr defaultRowHeight="15" x14ac:dyDescent="0.25"/>
  <cols>
    <col min="1" max="1" width="10" customWidth="1"/>
    <col min="2" max="2" width="9.28515625" bestFit="1" customWidth="1"/>
    <col min="3" max="4" width="24" bestFit="1" customWidth="1"/>
    <col min="5" max="5" width="22.85546875" bestFit="1" customWidth="1"/>
    <col min="6" max="6" width="27.7109375" bestFit="1" customWidth="1"/>
    <col min="15" max="15" width="43.7109375" customWidth="1"/>
  </cols>
  <sheetData>
    <row r="1" spans="1:6" ht="28.5" x14ac:dyDescent="0.45">
      <c r="A1" s="37" t="s">
        <v>65</v>
      </c>
      <c r="B1" s="37"/>
      <c r="C1" s="37"/>
      <c r="D1" s="37"/>
      <c r="E1" s="37"/>
      <c r="F1" s="37"/>
    </row>
    <row r="2" spans="1:6" x14ac:dyDescent="0.25">
      <c r="A2" s="41" t="s">
        <v>62</v>
      </c>
      <c r="B2" s="42"/>
      <c r="C2" s="38"/>
      <c r="D2" s="39"/>
      <c r="E2" s="39"/>
      <c r="F2" s="40"/>
    </row>
    <row r="3" spans="1:6" ht="61.5" customHeight="1" x14ac:dyDescent="0.25">
      <c r="A3" s="19" t="s">
        <v>1</v>
      </c>
      <c r="B3" s="9" t="s">
        <v>2</v>
      </c>
      <c r="C3" s="13" t="s">
        <v>31</v>
      </c>
      <c r="D3" s="13" t="s">
        <v>0</v>
      </c>
      <c r="E3" s="13" t="s">
        <v>63</v>
      </c>
      <c r="F3" s="13" t="s">
        <v>61</v>
      </c>
    </row>
    <row r="4" spans="1:6" x14ac:dyDescent="0.25">
      <c r="A4" s="2" t="s">
        <v>73</v>
      </c>
      <c r="B4" s="3" t="s">
        <v>5</v>
      </c>
      <c r="C4" s="21"/>
      <c r="D4" s="22"/>
      <c r="E4" s="23"/>
      <c r="F4" s="23"/>
    </row>
    <row r="5" spans="1:6" x14ac:dyDescent="0.25">
      <c r="A5" s="2" t="s">
        <v>74</v>
      </c>
      <c r="B5" s="3" t="s">
        <v>6</v>
      </c>
      <c r="C5" s="21"/>
      <c r="D5" s="22"/>
      <c r="E5" s="23"/>
      <c r="F5" s="23"/>
    </row>
    <row r="6" spans="1:6" x14ac:dyDescent="0.25">
      <c r="A6" s="2" t="s">
        <v>75</v>
      </c>
      <c r="B6" s="3" t="s">
        <v>7</v>
      </c>
      <c r="C6" s="21"/>
      <c r="D6" s="22"/>
      <c r="E6" s="23"/>
      <c r="F6" s="23"/>
    </row>
    <row r="7" spans="1:6" ht="60" x14ac:dyDescent="0.25">
      <c r="A7" s="2" t="s">
        <v>76</v>
      </c>
      <c r="B7" s="3" t="s">
        <v>8</v>
      </c>
      <c r="C7" s="21" t="s">
        <v>351</v>
      </c>
      <c r="D7" s="22" t="s">
        <v>425</v>
      </c>
      <c r="E7" s="23"/>
      <c r="F7" s="23"/>
    </row>
    <row r="8" spans="1:6" x14ac:dyDescent="0.25">
      <c r="A8" s="2" t="s">
        <v>77</v>
      </c>
      <c r="B8" s="3" t="s">
        <v>9</v>
      </c>
      <c r="C8" s="21"/>
      <c r="D8" s="22"/>
      <c r="E8" s="23"/>
      <c r="F8" s="23"/>
    </row>
    <row r="9" spans="1:6" x14ac:dyDescent="0.25">
      <c r="A9" s="2" t="s">
        <v>78</v>
      </c>
      <c r="B9" s="3" t="s">
        <v>10</v>
      </c>
      <c r="C9" s="21"/>
      <c r="D9" s="22"/>
      <c r="E9" s="23"/>
      <c r="F9" s="23"/>
    </row>
    <row r="10" spans="1:6" x14ac:dyDescent="0.25">
      <c r="A10" s="2" t="s">
        <v>79</v>
      </c>
      <c r="B10" s="3" t="s">
        <v>11</v>
      </c>
      <c r="C10" s="21"/>
      <c r="D10" s="22"/>
      <c r="E10" s="23"/>
      <c r="F10" s="23"/>
    </row>
    <row r="11" spans="1:6" x14ac:dyDescent="0.25">
      <c r="A11" s="2" t="s">
        <v>80</v>
      </c>
      <c r="B11" s="3" t="s">
        <v>5</v>
      </c>
      <c r="C11" s="21"/>
      <c r="D11" s="22"/>
      <c r="E11" s="23"/>
      <c r="F11" s="23"/>
    </row>
    <row r="12" spans="1:6" x14ac:dyDescent="0.25">
      <c r="A12" s="2" t="s">
        <v>81</v>
      </c>
      <c r="B12" s="3" t="s">
        <v>6</v>
      </c>
      <c r="C12" s="21"/>
      <c r="D12" s="22"/>
      <c r="E12" s="23"/>
      <c r="F12" s="23"/>
    </row>
    <row r="13" spans="1:6" x14ac:dyDescent="0.25">
      <c r="A13" s="2" t="s">
        <v>82</v>
      </c>
      <c r="B13" s="3" t="s">
        <v>7</v>
      </c>
      <c r="C13" s="21"/>
      <c r="D13" s="22"/>
      <c r="E13" s="23"/>
      <c r="F13" s="23"/>
    </row>
    <row r="14" spans="1:6" ht="45" x14ac:dyDescent="0.25">
      <c r="A14" s="2" t="s">
        <v>83</v>
      </c>
      <c r="B14" s="3" t="s">
        <v>8</v>
      </c>
      <c r="C14" s="21" t="s">
        <v>352</v>
      </c>
      <c r="D14" s="22" t="s">
        <v>407</v>
      </c>
      <c r="E14" s="23"/>
      <c r="F14" s="23"/>
    </row>
    <row r="15" spans="1:6" x14ac:dyDescent="0.25">
      <c r="A15" s="2" t="s">
        <v>84</v>
      </c>
      <c r="B15" s="3" t="s">
        <v>9</v>
      </c>
      <c r="C15" s="21"/>
      <c r="D15" s="22"/>
      <c r="E15" s="23"/>
      <c r="F15" s="23"/>
    </row>
    <row r="16" spans="1:6" ht="30" x14ac:dyDescent="0.25">
      <c r="A16" s="2" t="s">
        <v>85</v>
      </c>
      <c r="B16" s="3" t="s">
        <v>10</v>
      </c>
      <c r="C16" s="21" t="s">
        <v>353</v>
      </c>
      <c r="D16" s="22"/>
      <c r="E16" s="23"/>
      <c r="F16" s="23"/>
    </row>
    <row r="17" spans="1:6" x14ac:dyDescent="0.25">
      <c r="A17" s="2" t="s">
        <v>86</v>
      </c>
      <c r="B17" s="3" t="s">
        <v>11</v>
      </c>
      <c r="C17" s="21"/>
      <c r="D17" s="22"/>
      <c r="E17" s="23"/>
      <c r="F17" s="23"/>
    </row>
    <row r="18" spans="1:6" x14ac:dyDescent="0.25">
      <c r="A18" s="2" t="s">
        <v>87</v>
      </c>
      <c r="B18" s="3" t="s">
        <v>5</v>
      </c>
      <c r="C18" s="21"/>
      <c r="D18" s="22"/>
      <c r="E18" s="23"/>
      <c r="F18" s="23"/>
    </row>
    <row r="19" spans="1:6" ht="60" x14ac:dyDescent="0.25">
      <c r="A19" s="2" t="s">
        <v>88</v>
      </c>
      <c r="B19" s="3" t="s">
        <v>6</v>
      </c>
      <c r="C19" s="21" t="s">
        <v>356</v>
      </c>
      <c r="D19" s="22"/>
      <c r="E19" s="23"/>
      <c r="F19" s="23"/>
    </row>
    <row r="20" spans="1:6" x14ac:dyDescent="0.25">
      <c r="A20" s="2" t="s">
        <v>89</v>
      </c>
      <c r="B20" s="3" t="s">
        <v>7</v>
      </c>
      <c r="C20" s="21"/>
      <c r="D20" s="22"/>
      <c r="E20" s="23"/>
      <c r="F20" s="23"/>
    </row>
    <row r="21" spans="1:6" x14ac:dyDescent="0.25">
      <c r="A21" s="2" t="s">
        <v>90</v>
      </c>
      <c r="B21" s="3" t="s">
        <v>8</v>
      </c>
      <c r="C21" s="21"/>
      <c r="D21" s="22"/>
      <c r="E21" s="23"/>
      <c r="F21" s="23"/>
    </row>
    <row r="22" spans="1:6" x14ac:dyDescent="0.25">
      <c r="A22" s="2" t="s">
        <v>91</v>
      </c>
      <c r="B22" s="3" t="s">
        <v>9</v>
      </c>
      <c r="C22" s="21"/>
      <c r="D22" s="22"/>
      <c r="E22" s="23"/>
      <c r="F22" s="23"/>
    </row>
    <row r="23" spans="1:6" ht="45" x14ac:dyDescent="0.25">
      <c r="A23" s="2" t="s">
        <v>92</v>
      </c>
      <c r="B23" s="3" t="s">
        <v>10</v>
      </c>
      <c r="C23" s="21" t="s">
        <v>354</v>
      </c>
      <c r="D23" s="22"/>
      <c r="E23" s="23"/>
      <c r="F23" s="23"/>
    </row>
    <row r="24" spans="1:6" x14ac:dyDescent="0.25">
      <c r="A24" s="2" t="s">
        <v>93</v>
      </c>
      <c r="B24" s="3" t="s">
        <v>11</v>
      </c>
      <c r="C24" s="21"/>
      <c r="D24" s="22"/>
      <c r="E24" s="23"/>
      <c r="F24" s="23"/>
    </row>
    <row r="25" spans="1:6" x14ac:dyDescent="0.25">
      <c r="A25" s="2" t="s">
        <v>94</v>
      </c>
      <c r="B25" s="3" t="s">
        <v>5</v>
      </c>
      <c r="C25" s="21" t="s">
        <v>404</v>
      </c>
      <c r="D25" s="22"/>
      <c r="E25" s="23"/>
      <c r="F25" s="23"/>
    </row>
    <row r="26" spans="1:6" x14ac:dyDescent="0.25">
      <c r="A26" s="2" t="s">
        <v>95</v>
      </c>
      <c r="B26" s="3" t="s">
        <v>6</v>
      </c>
      <c r="C26" s="21"/>
      <c r="D26" s="22"/>
      <c r="E26" s="23"/>
      <c r="F26" s="23"/>
    </row>
    <row r="27" spans="1:6" x14ac:dyDescent="0.25">
      <c r="A27" s="2" t="s">
        <v>96</v>
      </c>
      <c r="B27" s="3" t="s">
        <v>7</v>
      </c>
      <c r="C27" s="21"/>
      <c r="D27" s="22"/>
      <c r="E27" s="23"/>
      <c r="F27" s="23"/>
    </row>
    <row r="28" spans="1:6" ht="30" x14ac:dyDescent="0.25">
      <c r="A28" s="2" t="s">
        <v>97</v>
      </c>
      <c r="B28" s="3" t="s">
        <v>8</v>
      </c>
      <c r="C28" s="21"/>
      <c r="D28" s="22" t="s">
        <v>405</v>
      </c>
      <c r="E28" s="23"/>
      <c r="F28" s="23"/>
    </row>
    <row r="29" spans="1:6" ht="45" x14ac:dyDescent="0.25">
      <c r="A29" s="2" t="s">
        <v>98</v>
      </c>
      <c r="B29" s="3" t="s">
        <v>9</v>
      </c>
      <c r="C29" s="21" t="s">
        <v>355</v>
      </c>
      <c r="D29" s="22" t="s">
        <v>406</v>
      </c>
      <c r="E29" s="23"/>
      <c r="F29" s="23"/>
    </row>
    <row r="30" spans="1:6" x14ac:dyDescent="0.25">
      <c r="A30" s="2" t="s">
        <v>99</v>
      </c>
      <c r="B30" s="3" t="s">
        <v>10</v>
      </c>
      <c r="C30" s="21"/>
      <c r="D30" s="22"/>
      <c r="E30" s="23"/>
      <c r="F30" s="23"/>
    </row>
    <row r="31" spans="1:6" x14ac:dyDescent="0.25">
      <c r="A31" s="2" t="s">
        <v>100</v>
      </c>
      <c r="B31" s="3" t="s">
        <v>11</v>
      </c>
      <c r="C31" s="21"/>
      <c r="D31" s="22"/>
      <c r="E31" s="23"/>
      <c r="F31" s="23"/>
    </row>
    <row r="32" spans="1:6" x14ac:dyDescent="0.25">
      <c r="A32" s="2" t="s">
        <v>101</v>
      </c>
      <c r="B32" s="3" t="s">
        <v>5</v>
      </c>
      <c r="C32" s="21"/>
      <c r="D32" s="22"/>
      <c r="E32" s="23"/>
      <c r="F32" s="23"/>
    </row>
    <row r="33" spans="1:6" x14ac:dyDescent="0.25">
      <c r="A33" s="2" t="s">
        <v>102</v>
      </c>
      <c r="B33" s="3" t="s">
        <v>6</v>
      </c>
      <c r="C33" s="21"/>
      <c r="D33" s="22"/>
      <c r="E33" s="23"/>
      <c r="F33" s="23"/>
    </row>
    <row r="34" spans="1:6" hidden="1" x14ac:dyDescent="0.25">
      <c r="A34" s="1"/>
      <c r="B34" s="3" t="s">
        <v>7</v>
      </c>
      <c r="C34" s="21"/>
      <c r="D34" s="22"/>
      <c r="E34" s="23"/>
      <c r="F34" s="23"/>
    </row>
    <row r="35" spans="1:6" hidden="1" x14ac:dyDescent="0.25">
      <c r="A35" s="1"/>
      <c r="B35" s="3" t="s">
        <v>8</v>
      </c>
      <c r="C35" s="21"/>
      <c r="D35" s="22"/>
      <c r="E35" s="23"/>
      <c r="F35" s="23"/>
    </row>
    <row r="36" spans="1:6" hidden="1" x14ac:dyDescent="0.25">
      <c r="A36" s="1"/>
      <c r="B36" s="3" t="s">
        <v>9</v>
      </c>
      <c r="C36" s="21"/>
      <c r="D36" s="22"/>
      <c r="E36" s="23"/>
      <c r="F36" s="23"/>
    </row>
    <row r="37" spans="1:6" hidden="1" x14ac:dyDescent="0.25">
      <c r="A37" s="1"/>
      <c r="B37" s="15" t="s">
        <v>10</v>
      </c>
      <c r="C37" s="21"/>
      <c r="D37" s="22"/>
      <c r="E37" s="23"/>
      <c r="F37" s="23"/>
    </row>
    <row r="38" spans="1:6" hidden="1" x14ac:dyDescent="0.25">
      <c r="A38" s="1"/>
      <c r="B38" s="15" t="s">
        <v>11</v>
      </c>
      <c r="C38" s="21"/>
      <c r="D38" s="22"/>
      <c r="E38" s="23"/>
      <c r="F38" s="23"/>
    </row>
    <row r="39" spans="1:6" hidden="1" x14ac:dyDescent="0.25">
      <c r="A39" s="1"/>
      <c r="B39" s="15" t="s">
        <v>5</v>
      </c>
      <c r="C39" s="21"/>
      <c r="D39" s="22"/>
      <c r="E39" s="23"/>
      <c r="F39" s="23"/>
    </row>
    <row r="40" spans="1:6" hidden="1" x14ac:dyDescent="0.25">
      <c r="A40" s="1"/>
      <c r="B40" s="15" t="s">
        <v>6</v>
      </c>
      <c r="C40" s="24"/>
      <c r="D40" s="24"/>
      <c r="E40" s="24"/>
      <c r="F40" s="24"/>
    </row>
    <row r="41" spans="1:6" hidden="1" x14ac:dyDescent="0.25">
      <c r="A41" s="1"/>
      <c r="B41" s="15" t="s">
        <v>7</v>
      </c>
      <c r="C41" s="1"/>
      <c r="D41" s="1"/>
      <c r="E41" s="1"/>
      <c r="F41" s="1"/>
    </row>
    <row r="42" spans="1:6" hidden="1" x14ac:dyDescent="0.25">
      <c r="A42" s="1"/>
      <c r="B42" s="15" t="s">
        <v>8</v>
      </c>
      <c r="C42" s="1"/>
      <c r="D42" s="1"/>
      <c r="E42" s="1"/>
      <c r="F42" s="1"/>
    </row>
    <row r="43" spans="1:6" hidden="1" x14ac:dyDescent="0.25">
      <c r="A43" s="1"/>
      <c r="B43" s="15" t="s">
        <v>9</v>
      </c>
      <c r="C43" s="1"/>
      <c r="D43" s="1"/>
      <c r="E43" s="1"/>
      <c r="F43" s="1"/>
    </row>
    <row r="44" spans="1:6" hidden="1" x14ac:dyDescent="0.25"/>
  </sheetData>
  <sheetProtection password="CF50" sheet="1" objects="1" scenarios="1"/>
  <mergeCells count="3">
    <mergeCell ref="A1:F1"/>
    <mergeCell ref="A2:B2"/>
    <mergeCell ref="C2:F2"/>
  </mergeCells>
  <pageMargins left="0.19685039370078741" right="0.19685039370078741" top="0.39370078740157483" bottom="0.3937007874015748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A15" workbookViewId="0">
      <selection activeCell="D21" sqref="D20:D21"/>
    </sheetView>
  </sheetViews>
  <sheetFormatPr defaultRowHeight="15" x14ac:dyDescent="0.25"/>
  <cols>
    <col min="1" max="1" width="10" customWidth="1"/>
    <col min="2" max="2" width="9.28515625" bestFit="1" customWidth="1"/>
    <col min="3" max="4" width="24" bestFit="1" customWidth="1"/>
    <col min="5" max="5" width="22.85546875" bestFit="1" customWidth="1"/>
    <col min="6" max="6" width="27.7109375" bestFit="1" customWidth="1"/>
    <col min="8" max="8" width="3" bestFit="1" customWidth="1"/>
    <col min="9" max="9" width="51.85546875" bestFit="1" customWidth="1"/>
    <col min="15" max="15" width="43.7109375" customWidth="1"/>
  </cols>
  <sheetData>
    <row r="1" spans="1:6" ht="28.5" x14ac:dyDescent="0.45">
      <c r="A1" s="37" t="s">
        <v>66</v>
      </c>
      <c r="B1" s="37"/>
      <c r="C1" s="37"/>
      <c r="D1" s="37"/>
      <c r="E1" s="37"/>
      <c r="F1" s="37"/>
    </row>
    <row r="2" spans="1:6" x14ac:dyDescent="0.25">
      <c r="A2" s="41" t="s">
        <v>62</v>
      </c>
      <c r="B2" s="42"/>
      <c r="C2" s="38"/>
      <c r="D2" s="39"/>
      <c r="E2" s="39"/>
      <c r="F2" s="40"/>
    </row>
    <row r="3" spans="1:6" ht="61.5" customHeight="1" x14ac:dyDescent="0.25">
      <c r="A3" s="19" t="s">
        <v>1</v>
      </c>
      <c r="B3" s="9" t="s">
        <v>2</v>
      </c>
      <c r="C3" s="13" t="s">
        <v>31</v>
      </c>
      <c r="D3" s="13" t="s">
        <v>0</v>
      </c>
      <c r="E3" s="13" t="s">
        <v>63</v>
      </c>
      <c r="F3" s="13" t="s">
        <v>61</v>
      </c>
    </row>
    <row r="4" spans="1:6" hidden="1" x14ac:dyDescent="0.25">
      <c r="A4" s="2"/>
      <c r="B4" s="3" t="s">
        <v>5</v>
      </c>
      <c r="C4" s="21"/>
      <c r="D4" s="22"/>
      <c r="E4" s="23"/>
      <c r="F4" s="23"/>
    </row>
    <row r="5" spans="1:6" hidden="1" x14ac:dyDescent="0.25">
      <c r="A5" s="2"/>
      <c r="B5" s="3" t="s">
        <v>6</v>
      </c>
      <c r="C5" s="21"/>
      <c r="D5" s="22"/>
      <c r="E5" s="23"/>
      <c r="F5" s="23"/>
    </row>
    <row r="6" spans="1:6" ht="30" x14ac:dyDescent="0.25">
      <c r="A6" s="2" t="s">
        <v>103</v>
      </c>
      <c r="B6" s="3" t="s">
        <v>7</v>
      </c>
      <c r="C6" s="21" t="s">
        <v>357</v>
      </c>
      <c r="D6" s="22" t="s">
        <v>426</v>
      </c>
      <c r="E6" s="23"/>
      <c r="F6" s="23"/>
    </row>
    <row r="7" spans="1:6" x14ac:dyDescent="0.25">
      <c r="A7" s="1" t="s">
        <v>104</v>
      </c>
      <c r="B7" s="3" t="s">
        <v>8</v>
      </c>
      <c r="C7" s="21"/>
      <c r="D7" s="22"/>
      <c r="E7" s="23"/>
      <c r="F7" s="23"/>
    </row>
    <row r="8" spans="1:6" ht="60" x14ac:dyDescent="0.25">
      <c r="A8" s="2" t="s">
        <v>105</v>
      </c>
      <c r="B8" s="3" t="s">
        <v>9</v>
      </c>
      <c r="C8" s="21" t="s">
        <v>360</v>
      </c>
      <c r="D8" s="22" t="s">
        <v>408</v>
      </c>
      <c r="E8" s="23"/>
      <c r="F8" s="23"/>
    </row>
    <row r="9" spans="1:6" x14ac:dyDescent="0.25">
      <c r="A9" s="1" t="s">
        <v>106</v>
      </c>
      <c r="B9" s="3" t="s">
        <v>10</v>
      </c>
      <c r="C9" s="21"/>
      <c r="D9" s="22"/>
      <c r="E9" s="23"/>
      <c r="F9" s="23"/>
    </row>
    <row r="10" spans="1:6" ht="30" x14ac:dyDescent="0.25">
      <c r="A10" s="2" t="s">
        <v>107</v>
      </c>
      <c r="B10" s="3" t="s">
        <v>11</v>
      </c>
      <c r="C10" s="21" t="s">
        <v>391</v>
      </c>
      <c r="D10" s="22" t="s">
        <v>409</v>
      </c>
      <c r="E10" s="23"/>
      <c r="F10" s="23"/>
    </row>
    <row r="11" spans="1:6" x14ac:dyDescent="0.25">
      <c r="A11" s="1" t="s">
        <v>108</v>
      </c>
      <c r="B11" s="3" t="s">
        <v>5</v>
      </c>
      <c r="C11" s="21"/>
      <c r="D11" s="22"/>
      <c r="E11" s="23"/>
      <c r="F11" s="23"/>
    </row>
    <row r="12" spans="1:6" x14ac:dyDescent="0.25">
      <c r="A12" s="2" t="s">
        <v>109</v>
      </c>
      <c r="B12" s="3" t="s">
        <v>6</v>
      </c>
      <c r="C12" s="21"/>
      <c r="D12" s="22"/>
      <c r="E12" s="23"/>
      <c r="F12" s="23"/>
    </row>
    <row r="13" spans="1:6" x14ac:dyDescent="0.25">
      <c r="A13" s="1" t="s">
        <v>110</v>
      </c>
      <c r="B13" s="3" t="s">
        <v>7</v>
      </c>
      <c r="C13" s="21"/>
      <c r="D13" s="22"/>
      <c r="E13" s="23"/>
      <c r="F13" s="23"/>
    </row>
    <row r="14" spans="1:6" x14ac:dyDescent="0.25">
      <c r="A14" s="2" t="s">
        <v>111</v>
      </c>
      <c r="B14" s="3" t="s">
        <v>8</v>
      </c>
      <c r="C14" s="21" t="s">
        <v>358</v>
      </c>
      <c r="D14" s="22"/>
      <c r="E14" s="23"/>
      <c r="F14" s="23"/>
    </row>
    <row r="15" spans="1:6" ht="60" x14ac:dyDescent="0.25">
      <c r="A15" s="1" t="s">
        <v>112</v>
      </c>
      <c r="B15" s="3" t="s">
        <v>9</v>
      </c>
      <c r="C15" s="21" t="s">
        <v>361</v>
      </c>
      <c r="D15" s="22"/>
      <c r="E15" s="23"/>
      <c r="F15" s="23"/>
    </row>
    <row r="16" spans="1:6" x14ac:dyDescent="0.25">
      <c r="A16" s="2" t="s">
        <v>113</v>
      </c>
      <c r="B16" s="3" t="s">
        <v>10</v>
      </c>
      <c r="C16" s="21"/>
      <c r="D16" s="22"/>
      <c r="E16" s="23"/>
      <c r="F16" s="23"/>
    </row>
    <row r="17" spans="1:6" ht="45" x14ac:dyDescent="0.25">
      <c r="A17" s="1" t="s">
        <v>114</v>
      </c>
      <c r="B17" s="3" t="s">
        <v>11</v>
      </c>
      <c r="C17" s="21" t="s">
        <v>362</v>
      </c>
      <c r="D17" s="22" t="s">
        <v>427</v>
      </c>
      <c r="E17" s="23"/>
      <c r="F17" s="23"/>
    </row>
    <row r="18" spans="1:6" x14ac:dyDescent="0.25">
      <c r="A18" s="2" t="s">
        <v>115</v>
      </c>
      <c r="B18" s="3" t="s">
        <v>5</v>
      </c>
      <c r="C18" s="21"/>
      <c r="D18" s="22"/>
      <c r="E18" s="23"/>
      <c r="F18" s="23"/>
    </row>
    <row r="19" spans="1:6" x14ac:dyDescent="0.25">
      <c r="A19" s="1" t="s">
        <v>116</v>
      </c>
      <c r="B19" s="3" t="s">
        <v>6</v>
      </c>
      <c r="C19" s="21"/>
      <c r="D19" s="22"/>
      <c r="E19" s="23"/>
      <c r="F19" s="23"/>
    </row>
    <row r="20" spans="1:6" x14ac:dyDescent="0.25">
      <c r="A20" s="2" t="s">
        <v>117</v>
      </c>
      <c r="B20" s="3" t="s">
        <v>7</v>
      </c>
      <c r="C20" s="21"/>
      <c r="D20" s="22"/>
      <c r="E20" s="23"/>
      <c r="F20" s="23"/>
    </row>
    <row r="21" spans="1:6" x14ac:dyDescent="0.25">
      <c r="A21" s="1" t="s">
        <v>118</v>
      </c>
      <c r="B21" s="3" t="s">
        <v>8</v>
      </c>
      <c r="C21" s="21"/>
      <c r="D21" s="22"/>
      <c r="E21" s="23"/>
      <c r="F21" s="23"/>
    </row>
    <row r="22" spans="1:6" x14ac:dyDescent="0.25">
      <c r="A22" s="2" t="s">
        <v>119</v>
      </c>
      <c r="B22" s="3" t="s">
        <v>9</v>
      </c>
      <c r="C22" s="21"/>
      <c r="D22" s="22"/>
      <c r="E22" s="23"/>
      <c r="F22" s="23"/>
    </row>
    <row r="23" spans="1:6" x14ac:dyDescent="0.25">
      <c r="A23" s="1" t="s">
        <v>120</v>
      </c>
      <c r="B23" s="3" t="s">
        <v>10</v>
      </c>
      <c r="C23" s="21"/>
      <c r="D23" s="22"/>
      <c r="E23" s="23"/>
      <c r="F23" s="23"/>
    </row>
    <row r="24" spans="1:6" x14ac:dyDescent="0.25">
      <c r="A24" s="2" t="s">
        <v>121</v>
      </c>
      <c r="B24" s="3" t="s">
        <v>11</v>
      </c>
      <c r="C24" s="21"/>
      <c r="D24" s="22"/>
      <c r="E24" s="23"/>
      <c r="F24" s="23"/>
    </row>
    <row r="25" spans="1:6" x14ac:dyDescent="0.25">
      <c r="A25" s="1" t="s">
        <v>122</v>
      </c>
      <c r="B25" s="3" t="s">
        <v>5</v>
      </c>
      <c r="C25" s="21"/>
      <c r="D25" s="22"/>
      <c r="E25" s="23"/>
      <c r="F25" s="23"/>
    </row>
    <row r="26" spans="1:6" x14ac:dyDescent="0.25">
      <c r="A26" s="2" t="s">
        <v>123</v>
      </c>
      <c r="B26" s="3" t="s">
        <v>6</v>
      </c>
      <c r="C26" s="21"/>
      <c r="D26" s="22"/>
      <c r="E26" s="23"/>
      <c r="F26" s="23"/>
    </row>
    <row r="27" spans="1:6" x14ac:dyDescent="0.25">
      <c r="A27" s="1" t="s">
        <v>124</v>
      </c>
      <c r="B27" s="3" t="s">
        <v>7</v>
      </c>
      <c r="C27" s="21"/>
      <c r="D27" s="22"/>
      <c r="E27" s="23"/>
      <c r="F27" s="23"/>
    </row>
    <row r="28" spans="1:6" x14ac:dyDescent="0.25">
      <c r="A28" s="2" t="s">
        <v>125</v>
      </c>
      <c r="B28" s="3" t="s">
        <v>8</v>
      </c>
      <c r="C28" s="21"/>
      <c r="D28" s="22"/>
      <c r="E28" s="23"/>
      <c r="F28" s="23"/>
    </row>
    <row r="29" spans="1:6" x14ac:dyDescent="0.25">
      <c r="A29" s="1" t="s">
        <v>126</v>
      </c>
      <c r="B29" s="3" t="s">
        <v>9</v>
      </c>
      <c r="C29" s="21"/>
      <c r="D29" s="22"/>
      <c r="E29" s="23"/>
      <c r="F29" s="23"/>
    </row>
    <row r="30" spans="1:6" ht="60" x14ac:dyDescent="0.25">
      <c r="A30" s="2" t="s">
        <v>127</v>
      </c>
      <c r="B30" s="3" t="s">
        <v>10</v>
      </c>
      <c r="C30" s="21" t="s">
        <v>359</v>
      </c>
      <c r="D30" s="22" t="s">
        <v>410</v>
      </c>
      <c r="E30" s="23"/>
      <c r="F30" s="23"/>
    </row>
    <row r="31" spans="1:6" x14ac:dyDescent="0.25">
      <c r="A31" s="1" t="s">
        <v>128</v>
      </c>
      <c r="B31" s="3" t="s">
        <v>11</v>
      </c>
      <c r="C31" s="21"/>
      <c r="D31" s="22"/>
      <c r="E31" s="23"/>
      <c r="F31" s="23"/>
    </row>
    <row r="32" spans="1:6" x14ac:dyDescent="0.25">
      <c r="A32" s="2" t="s">
        <v>129</v>
      </c>
      <c r="B32" s="3" t="s">
        <v>5</v>
      </c>
      <c r="C32" s="21"/>
      <c r="D32" s="22"/>
      <c r="E32" s="23"/>
      <c r="F32" s="23"/>
    </row>
    <row r="33" spans="1:6" x14ac:dyDescent="0.25">
      <c r="A33" s="1" t="s">
        <v>130</v>
      </c>
      <c r="B33" s="3" t="s">
        <v>6</v>
      </c>
      <c r="C33" s="21"/>
      <c r="D33" s="22"/>
      <c r="E33" s="23"/>
      <c r="F33" s="23"/>
    </row>
    <row r="34" spans="1:6" x14ac:dyDescent="0.25">
      <c r="A34" s="2" t="s">
        <v>131</v>
      </c>
      <c r="B34" s="3" t="s">
        <v>7</v>
      </c>
      <c r="C34" s="21"/>
      <c r="D34" s="22"/>
      <c r="E34" s="23"/>
      <c r="F34" s="23"/>
    </row>
    <row r="35" spans="1:6" x14ac:dyDescent="0.25">
      <c r="A35" s="1" t="s">
        <v>132</v>
      </c>
      <c r="B35" s="3" t="s">
        <v>8</v>
      </c>
      <c r="C35" s="21"/>
      <c r="D35" s="22"/>
      <c r="E35" s="23"/>
      <c r="F35" s="23"/>
    </row>
    <row r="36" spans="1:6" x14ac:dyDescent="0.25">
      <c r="A36" s="2" t="s">
        <v>133</v>
      </c>
      <c r="B36" s="3" t="s">
        <v>9</v>
      </c>
      <c r="C36" s="21"/>
      <c r="D36" s="22"/>
      <c r="E36" s="23"/>
      <c r="F36" s="23"/>
    </row>
    <row r="37" spans="1:6" hidden="1" x14ac:dyDescent="0.25">
      <c r="A37" s="1"/>
      <c r="B37" s="15" t="s">
        <v>10</v>
      </c>
      <c r="C37" s="21"/>
      <c r="D37" s="22"/>
      <c r="E37" s="23"/>
      <c r="F37" s="23"/>
    </row>
    <row r="38" spans="1:6" hidden="1" x14ac:dyDescent="0.25">
      <c r="A38" s="1"/>
      <c r="B38" s="15" t="s">
        <v>11</v>
      </c>
      <c r="C38" s="21"/>
      <c r="D38" s="22"/>
      <c r="E38" s="23"/>
      <c r="F38" s="23"/>
    </row>
    <row r="39" spans="1:6" hidden="1" x14ac:dyDescent="0.25">
      <c r="A39" s="1"/>
      <c r="B39" s="15" t="s">
        <v>5</v>
      </c>
      <c r="C39" s="21"/>
      <c r="D39" s="22"/>
      <c r="E39" s="23"/>
      <c r="F39" s="23"/>
    </row>
    <row r="40" spans="1:6" hidden="1" x14ac:dyDescent="0.25">
      <c r="A40" s="1"/>
      <c r="B40" s="15" t="s">
        <v>6</v>
      </c>
      <c r="C40" s="24"/>
      <c r="D40" s="24"/>
      <c r="E40" s="24"/>
      <c r="F40" s="24"/>
    </row>
    <row r="41" spans="1:6" hidden="1" x14ac:dyDescent="0.25">
      <c r="A41" s="1"/>
      <c r="B41" s="15" t="s">
        <v>7</v>
      </c>
      <c r="C41" s="1"/>
      <c r="D41" s="1"/>
      <c r="E41" s="1"/>
      <c r="F41" s="1"/>
    </row>
    <row r="42" spans="1:6" hidden="1" x14ac:dyDescent="0.25">
      <c r="A42" s="1"/>
      <c r="B42" s="15" t="s">
        <v>8</v>
      </c>
      <c r="C42" s="1"/>
      <c r="D42" s="1"/>
      <c r="E42" s="1"/>
      <c r="F42" s="1"/>
    </row>
    <row r="43" spans="1:6" hidden="1" x14ac:dyDescent="0.25">
      <c r="A43" s="1"/>
      <c r="B43" s="15" t="s">
        <v>9</v>
      </c>
      <c r="C43" s="1"/>
      <c r="D43" s="1"/>
      <c r="E43" s="1"/>
      <c r="F43" s="1"/>
    </row>
  </sheetData>
  <sheetProtection password="CF50" sheet="1" objects="1" scenarios="1"/>
  <mergeCells count="3">
    <mergeCell ref="A1:F1"/>
    <mergeCell ref="A2:B2"/>
    <mergeCell ref="C2:F2"/>
  </mergeCells>
  <pageMargins left="0.19685039370078741" right="0.19685039370078741" top="0.39370078740157483" bottom="0.39370078740157483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A3" workbookViewId="0">
      <selection activeCell="D33" sqref="D33"/>
    </sheetView>
  </sheetViews>
  <sheetFormatPr defaultRowHeight="15" x14ac:dyDescent="0.25"/>
  <cols>
    <col min="1" max="1" width="10" customWidth="1"/>
    <col min="2" max="2" width="9.28515625" bestFit="1" customWidth="1"/>
    <col min="3" max="4" width="24" bestFit="1" customWidth="1"/>
    <col min="5" max="5" width="22.85546875" bestFit="1" customWidth="1"/>
    <col min="6" max="6" width="27.7109375" bestFit="1" customWidth="1"/>
    <col min="15" max="15" width="43.7109375" customWidth="1"/>
  </cols>
  <sheetData>
    <row r="1" spans="1:6" ht="28.5" x14ac:dyDescent="0.45">
      <c r="A1" s="37" t="s">
        <v>67</v>
      </c>
      <c r="B1" s="37"/>
      <c r="C1" s="37"/>
      <c r="D1" s="37"/>
      <c r="E1" s="37"/>
      <c r="F1" s="37"/>
    </row>
    <row r="2" spans="1:6" x14ac:dyDescent="0.25">
      <c r="A2" s="41" t="s">
        <v>62</v>
      </c>
      <c r="B2" s="42"/>
      <c r="C2" s="38"/>
      <c r="D2" s="39"/>
      <c r="E2" s="39"/>
      <c r="F2" s="40"/>
    </row>
    <row r="3" spans="1:6" ht="61.5" customHeight="1" x14ac:dyDescent="0.25">
      <c r="A3" s="19" t="s">
        <v>1</v>
      </c>
      <c r="B3" s="9" t="s">
        <v>2</v>
      </c>
      <c r="C3" s="13" t="s">
        <v>31</v>
      </c>
      <c r="D3" s="13" t="s">
        <v>0</v>
      </c>
      <c r="E3" s="13" t="s">
        <v>63</v>
      </c>
      <c r="F3" s="13" t="s">
        <v>61</v>
      </c>
    </row>
    <row r="4" spans="1:6" hidden="1" x14ac:dyDescent="0.25">
      <c r="A4" s="2"/>
      <c r="B4" s="3" t="s">
        <v>5</v>
      </c>
      <c r="C4" s="21"/>
      <c r="D4" s="22"/>
      <c r="E4" s="23"/>
      <c r="F4" s="23"/>
    </row>
    <row r="5" spans="1:6" hidden="1" x14ac:dyDescent="0.25">
      <c r="A5" s="2"/>
      <c r="B5" s="3" t="s">
        <v>6</v>
      </c>
      <c r="C5" s="21"/>
      <c r="D5" s="22"/>
      <c r="E5" s="23"/>
      <c r="F5" s="23"/>
    </row>
    <row r="6" spans="1:6" hidden="1" x14ac:dyDescent="0.25">
      <c r="A6" s="2"/>
      <c r="B6" s="3" t="s">
        <v>7</v>
      </c>
      <c r="C6" s="21"/>
      <c r="D6" s="22"/>
      <c r="E6" s="23"/>
      <c r="F6" s="23"/>
    </row>
    <row r="7" spans="1:6" hidden="1" x14ac:dyDescent="0.25">
      <c r="A7" s="1"/>
      <c r="B7" s="3" t="s">
        <v>8</v>
      </c>
      <c r="C7" s="21"/>
      <c r="D7" s="22"/>
      <c r="E7" s="23"/>
      <c r="F7" s="23"/>
    </row>
    <row r="8" spans="1:6" hidden="1" x14ac:dyDescent="0.25">
      <c r="A8" s="1"/>
      <c r="B8" s="3" t="s">
        <v>9</v>
      </c>
      <c r="C8" s="21"/>
      <c r="D8" s="22"/>
      <c r="E8" s="23"/>
      <c r="F8" s="23"/>
    </row>
    <row r="9" spans="1:6" x14ac:dyDescent="0.25">
      <c r="A9" s="1" t="s">
        <v>134</v>
      </c>
      <c r="B9" s="3" t="s">
        <v>10</v>
      </c>
      <c r="C9" s="21"/>
      <c r="D9" s="22"/>
      <c r="E9" s="23"/>
      <c r="F9" s="23"/>
    </row>
    <row r="10" spans="1:6" x14ac:dyDescent="0.25">
      <c r="A10" s="1" t="s">
        <v>135</v>
      </c>
      <c r="B10" s="3" t="s">
        <v>11</v>
      </c>
      <c r="C10" s="21"/>
      <c r="D10" s="22"/>
      <c r="E10" s="23"/>
      <c r="F10" s="23"/>
    </row>
    <row r="11" spans="1:6" x14ac:dyDescent="0.25">
      <c r="A11" s="1" t="s">
        <v>136</v>
      </c>
      <c r="B11" s="3" t="s">
        <v>5</v>
      </c>
      <c r="C11" s="21"/>
      <c r="D11" s="22"/>
      <c r="E11" s="23"/>
      <c r="F11" s="23"/>
    </row>
    <row r="12" spans="1:6" ht="30" x14ac:dyDescent="0.25">
      <c r="A12" s="1" t="s">
        <v>137</v>
      </c>
      <c r="B12" s="3" t="s">
        <v>6</v>
      </c>
      <c r="C12" s="21" t="s">
        <v>363</v>
      </c>
      <c r="D12" s="22"/>
      <c r="E12" s="23"/>
      <c r="F12" s="23"/>
    </row>
    <row r="13" spans="1:6" x14ac:dyDescent="0.25">
      <c r="A13" s="1" t="s">
        <v>138</v>
      </c>
      <c r="B13" s="3" t="s">
        <v>7</v>
      </c>
      <c r="C13" s="21"/>
      <c r="D13" s="22"/>
      <c r="E13" s="23"/>
      <c r="F13" s="23"/>
    </row>
    <row r="14" spans="1:6" x14ac:dyDescent="0.25">
      <c r="A14" s="1" t="s">
        <v>338</v>
      </c>
      <c r="B14" s="3" t="s">
        <v>8</v>
      </c>
      <c r="C14" s="21"/>
      <c r="D14" s="22"/>
      <c r="E14" s="23"/>
      <c r="F14" s="23"/>
    </row>
    <row r="15" spans="1:6" x14ac:dyDescent="0.25">
      <c r="A15" s="1" t="s">
        <v>139</v>
      </c>
      <c r="B15" s="3" t="s">
        <v>9</v>
      </c>
      <c r="C15" s="21"/>
      <c r="D15" s="22"/>
      <c r="E15" s="23"/>
      <c r="F15" s="23"/>
    </row>
    <row r="16" spans="1:6" x14ac:dyDescent="0.25">
      <c r="A16" s="1" t="s">
        <v>140</v>
      </c>
      <c r="B16" s="3" t="s">
        <v>10</v>
      </c>
      <c r="C16" s="21"/>
      <c r="D16" s="22"/>
      <c r="E16" s="23"/>
      <c r="F16" s="23"/>
    </row>
    <row r="17" spans="1:6" x14ac:dyDescent="0.25">
      <c r="A17" s="1" t="s">
        <v>141</v>
      </c>
      <c r="B17" s="3" t="s">
        <v>11</v>
      </c>
      <c r="C17" s="21"/>
      <c r="D17" s="22"/>
      <c r="E17" s="23"/>
      <c r="F17" s="23"/>
    </row>
    <row r="18" spans="1:6" x14ac:dyDescent="0.25">
      <c r="A18" s="1" t="s">
        <v>142</v>
      </c>
      <c r="B18" s="3" t="s">
        <v>5</v>
      </c>
      <c r="C18" s="21"/>
      <c r="D18" s="22"/>
      <c r="E18" s="23"/>
      <c r="F18" s="23"/>
    </row>
    <row r="19" spans="1:6" x14ac:dyDescent="0.25">
      <c r="A19" s="1" t="s">
        <v>143</v>
      </c>
      <c r="B19" s="3" t="s">
        <v>6</v>
      </c>
      <c r="C19" s="21"/>
      <c r="D19" s="22"/>
      <c r="E19" s="23"/>
      <c r="F19" s="23"/>
    </row>
    <row r="20" spans="1:6" x14ac:dyDescent="0.25">
      <c r="A20" s="1" t="s">
        <v>144</v>
      </c>
      <c r="B20" s="3" t="s">
        <v>7</v>
      </c>
      <c r="C20" s="21"/>
      <c r="D20" s="22"/>
      <c r="E20" s="23"/>
      <c r="F20" s="23"/>
    </row>
    <row r="21" spans="1:6" x14ac:dyDescent="0.25">
      <c r="A21" s="1" t="s">
        <v>145</v>
      </c>
      <c r="B21" s="3" t="s">
        <v>8</v>
      </c>
      <c r="C21" s="21"/>
      <c r="D21" s="22"/>
      <c r="E21" s="23"/>
      <c r="F21" s="23"/>
    </row>
    <row r="22" spans="1:6" x14ac:dyDescent="0.25">
      <c r="A22" s="1" t="s">
        <v>146</v>
      </c>
      <c r="B22" s="3" t="s">
        <v>9</v>
      </c>
      <c r="C22" s="21"/>
      <c r="D22" s="22"/>
      <c r="E22" s="23"/>
      <c r="F22" s="23"/>
    </row>
    <row r="23" spans="1:6" x14ac:dyDescent="0.25">
      <c r="A23" s="1" t="s">
        <v>147</v>
      </c>
      <c r="B23" s="3" t="s">
        <v>10</v>
      </c>
      <c r="C23" s="21"/>
      <c r="D23" s="22"/>
      <c r="E23" s="23"/>
      <c r="F23" s="23"/>
    </row>
    <row r="24" spans="1:6" x14ac:dyDescent="0.25">
      <c r="A24" s="1" t="s">
        <v>148</v>
      </c>
      <c r="B24" s="3" t="s">
        <v>11</v>
      </c>
      <c r="C24" s="21"/>
      <c r="D24" s="22"/>
      <c r="E24" s="23"/>
      <c r="F24" s="23"/>
    </row>
    <row r="25" spans="1:6" x14ac:dyDescent="0.25">
      <c r="A25" s="1" t="s">
        <v>149</v>
      </c>
      <c r="B25" s="3" t="s">
        <v>5</v>
      </c>
      <c r="C25" s="21"/>
      <c r="D25" s="22"/>
      <c r="E25" s="23"/>
      <c r="F25" s="23"/>
    </row>
    <row r="26" spans="1:6" x14ac:dyDescent="0.25">
      <c r="A26" s="1" t="s">
        <v>150</v>
      </c>
      <c r="B26" s="3" t="s">
        <v>6</v>
      </c>
      <c r="C26" s="21"/>
      <c r="D26" s="22"/>
      <c r="E26" s="23"/>
      <c r="F26" s="23"/>
    </row>
    <row r="27" spans="1:6" x14ac:dyDescent="0.25">
      <c r="A27" s="1" t="s">
        <v>151</v>
      </c>
      <c r="B27" s="3" t="s">
        <v>7</v>
      </c>
      <c r="C27" s="21"/>
      <c r="D27" s="22"/>
      <c r="E27" s="23"/>
      <c r="F27" s="23"/>
    </row>
    <row r="28" spans="1:6" x14ac:dyDescent="0.25">
      <c r="A28" s="1" t="s">
        <v>152</v>
      </c>
      <c r="B28" s="3" t="s">
        <v>8</v>
      </c>
      <c r="C28" s="21"/>
      <c r="D28" s="22"/>
      <c r="E28" s="23"/>
      <c r="F28" s="23"/>
    </row>
    <row r="29" spans="1:6" x14ac:dyDescent="0.25">
      <c r="A29" s="1" t="s">
        <v>153</v>
      </c>
      <c r="B29" s="3" t="s">
        <v>9</v>
      </c>
      <c r="C29" s="21"/>
      <c r="D29" s="22"/>
      <c r="E29" s="23"/>
      <c r="F29" s="23"/>
    </row>
    <row r="30" spans="1:6" x14ac:dyDescent="0.25">
      <c r="A30" s="1" t="s">
        <v>154</v>
      </c>
      <c r="B30" s="3" t="s">
        <v>10</v>
      </c>
      <c r="C30" s="21"/>
      <c r="D30" s="22"/>
      <c r="E30" s="23"/>
      <c r="F30" s="23"/>
    </row>
    <row r="31" spans="1:6" x14ac:dyDescent="0.25">
      <c r="A31" s="1" t="s">
        <v>155</v>
      </c>
      <c r="B31" s="3" t="s">
        <v>11</v>
      </c>
      <c r="C31" s="21"/>
      <c r="D31" s="22"/>
      <c r="E31" s="23"/>
      <c r="F31" s="23"/>
    </row>
    <row r="32" spans="1:6" x14ac:dyDescent="0.25">
      <c r="A32" s="1" t="s">
        <v>156</v>
      </c>
      <c r="B32" s="3" t="s">
        <v>5</v>
      </c>
      <c r="C32" s="21"/>
      <c r="D32" s="22"/>
      <c r="E32" s="23"/>
      <c r="F32" s="23"/>
    </row>
    <row r="33" spans="1:6" ht="30" x14ac:dyDescent="0.25">
      <c r="A33" s="1" t="s">
        <v>157</v>
      </c>
      <c r="B33" s="3" t="s">
        <v>6</v>
      </c>
      <c r="C33" s="21"/>
      <c r="D33" s="22" t="s">
        <v>411</v>
      </c>
      <c r="E33" s="23"/>
      <c r="F33" s="23"/>
    </row>
    <row r="34" spans="1:6" x14ac:dyDescent="0.25">
      <c r="A34" s="1" t="s">
        <v>158</v>
      </c>
      <c r="B34" s="3" t="s">
        <v>7</v>
      </c>
      <c r="C34" s="21"/>
      <c r="D34" s="22"/>
      <c r="E34" s="23"/>
      <c r="F34" s="23"/>
    </row>
    <row r="35" spans="1:6" ht="75" x14ac:dyDescent="0.25">
      <c r="A35" s="1" t="s">
        <v>159</v>
      </c>
      <c r="B35" s="3" t="s">
        <v>8</v>
      </c>
      <c r="C35" s="21" t="s">
        <v>364</v>
      </c>
      <c r="D35" s="22"/>
      <c r="E35" s="23"/>
      <c r="F35" s="23"/>
    </row>
    <row r="36" spans="1:6" x14ac:dyDescent="0.25">
      <c r="A36" s="1" t="s">
        <v>160</v>
      </c>
      <c r="B36" s="3" t="s">
        <v>9</v>
      </c>
      <c r="C36" s="21"/>
      <c r="D36" s="22"/>
      <c r="E36" s="23"/>
      <c r="F36" s="23"/>
    </row>
    <row r="37" spans="1:6" x14ac:dyDescent="0.25">
      <c r="A37" s="1" t="s">
        <v>161</v>
      </c>
      <c r="B37" s="15" t="s">
        <v>10</v>
      </c>
      <c r="C37" s="21"/>
      <c r="D37" s="22"/>
      <c r="E37" s="23"/>
      <c r="F37" s="23"/>
    </row>
    <row r="38" spans="1:6" x14ac:dyDescent="0.25">
      <c r="A38" s="1" t="s">
        <v>162</v>
      </c>
      <c r="B38" s="15" t="s">
        <v>11</v>
      </c>
      <c r="C38" s="21"/>
      <c r="D38" s="22"/>
      <c r="E38" s="23"/>
      <c r="F38" s="23"/>
    </row>
    <row r="39" spans="1:6" x14ac:dyDescent="0.25">
      <c r="A39" s="1" t="s">
        <v>163</v>
      </c>
      <c r="B39" s="15" t="s">
        <v>5</v>
      </c>
      <c r="C39" s="21"/>
      <c r="D39" s="22"/>
      <c r="E39" s="23"/>
      <c r="F39" s="23"/>
    </row>
    <row r="40" spans="1:6" hidden="1" x14ac:dyDescent="0.25">
      <c r="A40" s="1"/>
      <c r="B40" s="15" t="s">
        <v>6</v>
      </c>
      <c r="C40" s="24"/>
      <c r="D40" s="24"/>
      <c r="E40" s="24"/>
      <c r="F40" s="24"/>
    </row>
    <row r="41" spans="1:6" hidden="1" x14ac:dyDescent="0.25">
      <c r="A41" s="1"/>
      <c r="B41" s="15" t="s">
        <v>7</v>
      </c>
      <c r="C41" s="1"/>
      <c r="D41" s="1"/>
      <c r="E41" s="1"/>
      <c r="F41" s="1"/>
    </row>
    <row r="42" spans="1:6" hidden="1" x14ac:dyDescent="0.25">
      <c r="A42" s="1"/>
      <c r="B42" s="15" t="s">
        <v>8</v>
      </c>
      <c r="C42" s="1"/>
      <c r="D42" s="1"/>
      <c r="E42" s="1"/>
      <c r="F42" s="1"/>
    </row>
    <row r="43" spans="1:6" hidden="1" x14ac:dyDescent="0.25">
      <c r="A43" s="1"/>
      <c r="B43" s="15" t="s">
        <v>9</v>
      </c>
      <c r="C43" s="1"/>
      <c r="D43" s="1"/>
      <c r="E43" s="1"/>
      <c r="F43" s="1"/>
    </row>
  </sheetData>
  <sheetProtection password="CF50" sheet="1" objects="1" scenarios="1"/>
  <mergeCells count="3">
    <mergeCell ref="A1:F1"/>
    <mergeCell ref="A2:B2"/>
    <mergeCell ref="C2:F2"/>
  </mergeCells>
  <pageMargins left="0.19685039370078741" right="0.19685039370078741" top="0.39370078740157483" bottom="0.39370078740157483" header="0.31496062992125984" footer="0.31496062992125984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A5" workbookViewId="0">
      <selection activeCell="E19" sqref="E19"/>
    </sheetView>
  </sheetViews>
  <sheetFormatPr defaultRowHeight="15" x14ac:dyDescent="0.25"/>
  <cols>
    <col min="1" max="1" width="10" customWidth="1"/>
    <col min="2" max="2" width="9.28515625" bestFit="1" customWidth="1"/>
    <col min="3" max="4" width="24" bestFit="1" customWidth="1"/>
    <col min="5" max="5" width="22.85546875" bestFit="1" customWidth="1"/>
    <col min="6" max="6" width="27.7109375" bestFit="1" customWidth="1"/>
    <col min="15" max="15" width="43.7109375" customWidth="1"/>
  </cols>
  <sheetData>
    <row r="1" spans="1:6" ht="28.5" x14ac:dyDescent="0.45">
      <c r="A1" s="37" t="s">
        <v>68</v>
      </c>
      <c r="B1" s="37"/>
      <c r="C1" s="37"/>
      <c r="D1" s="37"/>
      <c r="E1" s="37"/>
      <c r="F1" s="37"/>
    </row>
    <row r="2" spans="1:6" x14ac:dyDescent="0.25">
      <c r="A2" s="41" t="s">
        <v>62</v>
      </c>
      <c r="B2" s="42"/>
      <c r="C2" s="38"/>
      <c r="D2" s="39"/>
      <c r="E2" s="39"/>
      <c r="F2" s="40"/>
    </row>
    <row r="3" spans="1:6" ht="61.5" customHeight="1" x14ac:dyDescent="0.25">
      <c r="A3" s="19" t="s">
        <v>1</v>
      </c>
      <c r="B3" s="9" t="s">
        <v>2</v>
      </c>
      <c r="C3" s="13" t="s">
        <v>31</v>
      </c>
      <c r="D3" s="13" t="s">
        <v>0</v>
      </c>
      <c r="E3" s="13" t="s">
        <v>63</v>
      </c>
      <c r="F3" s="13" t="s">
        <v>61</v>
      </c>
    </row>
    <row r="4" spans="1:6" hidden="1" x14ac:dyDescent="0.25">
      <c r="A4" s="2"/>
      <c r="B4" s="3" t="s">
        <v>5</v>
      </c>
      <c r="C4" s="21"/>
      <c r="D4" s="22"/>
      <c r="E4" s="23"/>
      <c r="F4" s="23"/>
    </row>
    <row r="5" spans="1:6" x14ac:dyDescent="0.25">
      <c r="A5" s="2" t="s">
        <v>164</v>
      </c>
      <c r="B5" s="3" t="s">
        <v>6</v>
      </c>
      <c r="C5" s="21"/>
      <c r="D5" s="22"/>
      <c r="E5" s="23"/>
      <c r="F5" s="23"/>
    </row>
    <row r="6" spans="1:6" x14ac:dyDescent="0.25">
      <c r="A6" s="2" t="s">
        <v>165</v>
      </c>
      <c r="B6" s="3" t="s">
        <v>7</v>
      </c>
      <c r="C6" s="21"/>
      <c r="D6" s="22"/>
      <c r="E6" s="23"/>
      <c r="F6" s="23"/>
    </row>
    <row r="7" spans="1:6" x14ac:dyDescent="0.25">
      <c r="A7" s="2" t="s">
        <v>166</v>
      </c>
      <c r="B7" s="3" t="s">
        <v>8</v>
      </c>
      <c r="C7" s="21"/>
      <c r="D7" s="22"/>
      <c r="E7" s="23"/>
      <c r="F7" s="23"/>
    </row>
    <row r="8" spans="1:6" x14ac:dyDescent="0.25">
      <c r="A8" s="2" t="s">
        <v>167</v>
      </c>
      <c r="B8" s="3" t="s">
        <v>9</v>
      </c>
      <c r="C8" s="21"/>
      <c r="D8" s="22"/>
      <c r="E8" s="23"/>
      <c r="F8" s="23"/>
    </row>
    <row r="9" spans="1:6" x14ac:dyDescent="0.25">
      <c r="A9" s="2" t="s">
        <v>168</v>
      </c>
      <c r="B9" s="3" t="s">
        <v>10</v>
      </c>
      <c r="C9" s="21"/>
      <c r="D9" s="22"/>
      <c r="E9" s="23"/>
      <c r="F9" s="23"/>
    </row>
    <row r="10" spans="1:6" ht="30" x14ac:dyDescent="0.25">
      <c r="A10" s="2" t="s">
        <v>169</v>
      </c>
      <c r="B10" s="3" t="s">
        <v>11</v>
      </c>
      <c r="C10" s="21"/>
      <c r="D10" s="22" t="s">
        <v>413</v>
      </c>
      <c r="E10" s="23"/>
      <c r="F10" s="23"/>
    </row>
    <row r="11" spans="1:6" x14ac:dyDescent="0.25">
      <c r="A11" s="2" t="s">
        <v>170</v>
      </c>
      <c r="B11" s="3" t="s">
        <v>5</v>
      </c>
      <c r="C11" s="21"/>
      <c r="D11" s="22"/>
      <c r="E11" s="23"/>
      <c r="F11" s="23"/>
    </row>
    <row r="12" spans="1:6" x14ac:dyDescent="0.25">
      <c r="A12" s="2" t="s">
        <v>171</v>
      </c>
      <c r="B12" s="3" t="s">
        <v>6</v>
      </c>
      <c r="C12" s="21" t="s">
        <v>365</v>
      </c>
      <c r="D12" s="22"/>
      <c r="E12" s="23"/>
      <c r="F12" s="23"/>
    </row>
    <row r="13" spans="1:6" x14ac:dyDescent="0.25">
      <c r="A13" s="2" t="s">
        <v>172</v>
      </c>
      <c r="B13" s="3" t="s">
        <v>7</v>
      </c>
      <c r="C13" s="21"/>
      <c r="D13" s="22"/>
      <c r="E13" s="23"/>
      <c r="F13" s="23"/>
    </row>
    <row r="14" spans="1:6" x14ac:dyDescent="0.25">
      <c r="A14" s="2" t="s">
        <v>173</v>
      </c>
      <c r="B14" s="3" t="s">
        <v>8</v>
      </c>
      <c r="C14" s="21"/>
      <c r="D14" s="22"/>
      <c r="E14" s="23"/>
      <c r="F14" s="23"/>
    </row>
    <row r="15" spans="1:6" x14ac:dyDescent="0.25">
      <c r="A15" s="2" t="s">
        <v>174</v>
      </c>
      <c r="B15" s="3" t="s">
        <v>9</v>
      </c>
      <c r="C15" s="21"/>
      <c r="D15" s="22"/>
      <c r="E15" s="23"/>
      <c r="F15" s="23"/>
    </row>
    <row r="16" spans="1:6" x14ac:dyDescent="0.25">
      <c r="A16" s="2" t="s">
        <v>175</v>
      </c>
      <c r="B16" s="3" t="s">
        <v>10</v>
      </c>
      <c r="C16" s="21"/>
      <c r="D16" s="22"/>
      <c r="E16" s="23"/>
      <c r="F16" s="23"/>
    </row>
    <row r="17" spans="1:6" x14ac:dyDescent="0.25">
      <c r="A17" s="2" t="s">
        <v>176</v>
      </c>
      <c r="B17" s="3" t="s">
        <v>11</v>
      </c>
      <c r="C17" s="21"/>
      <c r="D17" s="22"/>
      <c r="E17" s="23"/>
      <c r="F17" s="23"/>
    </row>
    <row r="18" spans="1:6" ht="30" x14ac:dyDescent="0.25">
      <c r="A18" s="2" t="s">
        <v>177</v>
      </c>
      <c r="B18" s="3" t="s">
        <v>5</v>
      </c>
      <c r="C18" s="21"/>
      <c r="D18" s="22" t="s">
        <v>412</v>
      </c>
      <c r="E18" s="23"/>
      <c r="F18" s="23"/>
    </row>
    <row r="19" spans="1:6" ht="60" x14ac:dyDescent="0.25">
      <c r="A19" s="2" t="s">
        <v>178</v>
      </c>
      <c r="B19" s="3" t="s">
        <v>6</v>
      </c>
      <c r="C19" s="21" t="s">
        <v>366</v>
      </c>
      <c r="D19" s="22"/>
      <c r="E19" s="23"/>
      <c r="F19" s="23"/>
    </row>
    <row r="20" spans="1:6" x14ac:dyDescent="0.25">
      <c r="A20" s="2" t="s">
        <v>179</v>
      </c>
      <c r="B20" s="3" t="s">
        <v>7</v>
      </c>
      <c r="C20" s="21"/>
      <c r="D20" s="22"/>
      <c r="E20" s="23"/>
      <c r="F20" s="23"/>
    </row>
    <row r="21" spans="1:6" x14ac:dyDescent="0.25">
      <c r="A21" s="2" t="s">
        <v>180</v>
      </c>
      <c r="B21" s="3" t="s">
        <v>8</v>
      </c>
      <c r="C21" s="21"/>
      <c r="D21" s="22"/>
      <c r="E21" s="23"/>
      <c r="F21" s="23"/>
    </row>
    <row r="22" spans="1:6" x14ac:dyDescent="0.25">
      <c r="A22" s="2" t="s">
        <v>181</v>
      </c>
      <c r="B22" s="3" t="s">
        <v>9</v>
      </c>
      <c r="C22" s="21"/>
      <c r="D22" s="22"/>
      <c r="E22" s="23"/>
      <c r="F22" s="23"/>
    </row>
    <row r="23" spans="1:6" x14ac:dyDescent="0.25">
      <c r="A23" s="2" t="s">
        <v>182</v>
      </c>
      <c r="B23" s="3" t="s">
        <v>10</v>
      </c>
      <c r="C23" s="21"/>
      <c r="D23" s="22"/>
      <c r="E23" s="23"/>
      <c r="F23" s="23"/>
    </row>
    <row r="24" spans="1:6" x14ac:dyDescent="0.25">
      <c r="A24" s="2" t="s">
        <v>183</v>
      </c>
      <c r="B24" s="3" t="s">
        <v>11</v>
      </c>
      <c r="C24" s="21"/>
      <c r="D24" s="22"/>
      <c r="E24" s="23"/>
      <c r="F24" s="23"/>
    </row>
    <row r="25" spans="1:6" ht="45" x14ac:dyDescent="0.25">
      <c r="A25" s="2" t="s">
        <v>184</v>
      </c>
      <c r="B25" s="3" t="s">
        <v>5</v>
      </c>
      <c r="C25" s="21" t="s">
        <v>367</v>
      </c>
      <c r="D25" s="22"/>
      <c r="E25" s="23"/>
      <c r="F25" s="23"/>
    </row>
    <row r="26" spans="1:6" ht="45" x14ac:dyDescent="0.25">
      <c r="A26" s="2" t="s">
        <v>339</v>
      </c>
      <c r="B26" s="3" t="s">
        <v>6</v>
      </c>
      <c r="C26" s="21"/>
      <c r="D26" s="22" t="s">
        <v>414</v>
      </c>
      <c r="E26" s="23"/>
      <c r="F26" s="23"/>
    </row>
    <row r="27" spans="1:6" ht="30" x14ac:dyDescent="0.25">
      <c r="A27" s="2" t="s">
        <v>340</v>
      </c>
      <c r="B27" s="3" t="s">
        <v>7</v>
      </c>
      <c r="C27" s="21" t="s">
        <v>368</v>
      </c>
      <c r="D27" s="22"/>
      <c r="E27" s="23"/>
      <c r="F27" s="23"/>
    </row>
    <row r="28" spans="1:6" x14ac:dyDescent="0.25">
      <c r="A28" s="2" t="s">
        <v>341</v>
      </c>
      <c r="B28" s="3" t="s">
        <v>8</v>
      </c>
      <c r="C28" s="21"/>
      <c r="D28" s="22"/>
      <c r="E28" s="23"/>
      <c r="F28" s="23"/>
    </row>
    <row r="29" spans="1:6" x14ac:dyDescent="0.25">
      <c r="A29" s="2" t="s">
        <v>185</v>
      </c>
      <c r="B29" s="3" t="s">
        <v>9</v>
      </c>
      <c r="C29" s="21"/>
      <c r="D29" s="22"/>
      <c r="E29" s="23"/>
      <c r="F29" s="23"/>
    </row>
    <row r="30" spans="1:6" x14ac:dyDescent="0.25">
      <c r="A30" s="2" t="s">
        <v>186</v>
      </c>
      <c r="B30" s="3" t="s">
        <v>10</v>
      </c>
      <c r="C30" s="21"/>
      <c r="D30" s="22"/>
      <c r="E30" s="23"/>
      <c r="F30" s="23"/>
    </row>
    <row r="31" spans="1:6" x14ac:dyDescent="0.25">
      <c r="A31" s="2" t="s">
        <v>187</v>
      </c>
      <c r="B31" s="3" t="s">
        <v>11</v>
      </c>
      <c r="C31" s="21"/>
      <c r="D31" s="22"/>
      <c r="E31" s="23"/>
      <c r="F31" s="23"/>
    </row>
    <row r="32" spans="1:6" x14ac:dyDescent="0.25">
      <c r="A32" s="2" t="s">
        <v>188</v>
      </c>
      <c r="B32" s="3" t="s">
        <v>5</v>
      </c>
      <c r="C32" s="21"/>
      <c r="D32" s="22"/>
      <c r="E32" s="23"/>
      <c r="F32" s="23"/>
    </row>
    <row r="33" spans="1:6" hidden="1" x14ac:dyDescent="0.25">
      <c r="A33" s="1"/>
      <c r="B33" s="3" t="s">
        <v>6</v>
      </c>
      <c r="C33" s="21"/>
      <c r="D33" s="22"/>
      <c r="E33" s="23"/>
      <c r="F33" s="23"/>
    </row>
    <row r="34" spans="1:6" hidden="1" x14ac:dyDescent="0.25">
      <c r="A34" s="1"/>
      <c r="B34" s="3" t="s">
        <v>7</v>
      </c>
      <c r="C34" s="21"/>
      <c r="D34" s="22"/>
      <c r="E34" s="23"/>
      <c r="F34" s="23"/>
    </row>
    <row r="35" spans="1:6" hidden="1" x14ac:dyDescent="0.25">
      <c r="A35" s="1"/>
      <c r="B35" s="3" t="s">
        <v>8</v>
      </c>
      <c r="C35" s="21"/>
      <c r="D35" s="22"/>
      <c r="E35" s="23"/>
      <c r="F35" s="23"/>
    </row>
    <row r="36" spans="1:6" hidden="1" x14ac:dyDescent="0.25">
      <c r="A36" s="1"/>
      <c r="B36" s="3" t="s">
        <v>9</v>
      </c>
      <c r="C36" s="21"/>
      <c r="D36" s="22"/>
      <c r="E36" s="23"/>
      <c r="F36" s="23"/>
    </row>
    <row r="37" spans="1:6" hidden="1" x14ac:dyDescent="0.25">
      <c r="A37" s="1"/>
      <c r="B37" s="15" t="s">
        <v>10</v>
      </c>
      <c r="C37" s="21"/>
      <c r="D37" s="22"/>
      <c r="E37" s="23"/>
      <c r="F37" s="23"/>
    </row>
    <row r="38" spans="1:6" hidden="1" x14ac:dyDescent="0.25">
      <c r="A38" s="1"/>
      <c r="B38" s="15" t="s">
        <v>11</v>
      </c>
      <c r="C38" s="21"/>
      <c r="D38" s="22"/>
      <c r="E38" s="23"/>
      <c r="F38" s="23"/>
    </row>
    <row r="39" spans="1:6" hidden="1" x14ac:dyDescent="0.25">
      <c r="A39" s="1"/>
      <c r="B39" s="15" t="s">
        <v>5</v>
      </c>
      <c r="C39" s="21"/>
      <c r="D39" s="22"/>
      <c r="E39" s="23"/>
      <c r="F39" s="23"/>
    </row>
    <row r="40" spans="1:6" hidden="1" x14ac:dyDescent="0.25">
      <c r="A40" s="1"/>
      <c r="B40" s="15" t="s">
        <v>6</v>
      </c>
      <c r="C40" s="24"/>
      <c r="D40" s="24"/>
      <c r="E40" s="24"/>
      <c r="F40" s="24"/>
    </row>
    <row r="41" spans="1:6" hidden="1" x14ac:dyDescent="0.25">
      <c r="A41" s="1"/>
      <c r="B41" s="15" t="s">
        <v>7</v>
      </c>
      <c r="C41" s="1"/>
      <c r="D41" s="1"/>
      <c r="E41" s="1"/>
      <c r="F41" s="1"/>
    </row>
    <row r="42" spans="1:6" hidden="1" x14ac:dyDescent="0.25">
      <c r="A42" s="1"/>
      <c r="B42" s="15" t="s">
        <v>8</v>
      </c>
      <c r="C42" s="1"/>
      <c r="D42" s="1"/>
      <c r="E42" s="1"/>
      <c r="F42" s="1"/>
    </row>
    <row r="43" spans="1:6" hidden="1" x14ac:dyDescent="0.25">
      <c r="A43" s="1"/>
      <c r="B43" s="15" t="s">
        <v>9</v>
      </c>
      <c r="C43" s="1"/>
      <c r="D43" s="1"/>
      <c r="E43" s="1"/>
      <c r="F43" s="1"/>
    </row>
  </sheetData>
  <sheetProtection password="CF50" sheet="1" objects="1" scenarios="1"/>
  <mergeCells count="3">
    <mergeCell ref="A1:F1"/>
    <mergeCell ref="A2:B2"/>
    <mergeCell ref="C2:F2"/>
  </mergeCells>
  <pageMargins left="0.19685039370078741" right="0.19685039370078741" top="0.39370078740157483" bottom="0.39370078740157483" header="0.31496062992125984" footer="0.31496062992125984"/>
  <pageSetup paperSize="9" scale="8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A11" workbookViewId="0">
      <selection activeCell="D22" sqref="D22"/>
    </sheetView>
  </sheetViews>
  <sheetFormatPr defaultRowHeight="15" x14ac:dyDescent="0.25"/>
  <cols>
    <col min="1" max="1" width="10" customWidth="1"/>
    <col min="2" max="2" width="9.28515625" bestFit="1" customWidth="1"/>
    <col min="3" max="4" width="24" bestFit="1" customWidth="1"/>
    <col min="5" max="5" width="22.85546875" bestFit="1" customWidth="1"/>
    <col min="6" max="6" width="27.7109375" bestFit="1" customWidth="1"/>
    <col min="15" max="15" width="43.7109375" customWidth="1"/>
  </cols>
  <sheetData>
    <row r="1" spans="1:6" ht="28.5" x14ac:dyDescent="0.45">
      <c r="A1" s="37" t="s">
        <v>69</v>
      </c>
      <c r="B1" s="37"/>
      <c r="C1" s="37"/>
      <c r="D1" s="37"/>
      <c r="E1" s="37"/>
      <c r="F1" s="37"/>
    </row>
    <row r="2" spans="1:6" x14ac:dyDescent="0.25">
      <c r="A2" s="41" t="s">
        <v>62</v>
      </c>
      <c r="B2" s="42"/>
      <c r="C2" s="38"/>
      <c r="D2" s="39"/>
      <c r="E2" s="39"/>
      <c r="F2" s="40"/>
    </row>
    <row r="3" spans="1:6" ht="61.5" customHeight="1" x14ac:dyDescent="0.25">
      <c r="A3" s="19" t="s">
        <v>1</v>
      </c>
      <c r="B3" s="9" t="s">
        <v>2</v>
      </c>
      <c r="C3" s="13" t="s">
        <v>31</v>
      </c>
      <c r="D3" s="13" t="s">
        <v>0</v>
      </c>
      <c r="E3" s="13" t="s">
        <v>63</v>
      </c>
      <c r="F3" s="13" t="s">
        <v>61</v>
      </c>
    </row>
    <row r="4" spans="1:6" hidden="1" x14ac:dyDescent="0.25">
      <c r="A4" s="2"/>
      <c r="B4" s="3" t="s">
        <v>5</v>
      </c>
      <c r="C4" s="21"/>
      <c r="D4" s="22"/>
      <c r="E4" s="23"/>
      <c r="F4" s="23"/>
    </row>
    <row r="5" spans="1:6" ht="120" x14ac:dyDescent="0.25">
      <c r="A5" s="2" t="s">
        <v>189</v>
      </c>
      <c r="B5" s="3" t="s">
        <v>6</v>
      </c>
      <c r="C5" s="21" t="s">
        <v>392</v>
      </c>
      <c r="D5" s="22"/>
      <c r="E5" s="23"/>
      <c r="F5" s="23"/>
    </row>
    <row r="6" spans="1:6" x14ac:dyDescent="0.25">
      <c r="A6" s="2" t="s">
        <v>190</v>
      </c>
      <c r="B6" s="3" t="s">
        <v>7</v>
      </c>
      <c r="C6" s="21"/>
      <c r="D6" s="22"/>
      <c r="E6" s="23"/>
      <c r="F6" s="23"/>
    </row>
    <row r="7" spans="1:6" x14ac:dyDescent="0.25">
      <c r="A7" s="2" t="s">
        <v>191</v>
      </c>
      <c r="B7" s="3" t="s">
        <v>8</v>
      </c>
      <c r="C7" s="21"/>
      <c r="D7" s="22"/>
      <c r="E7" s="23"/>
      <c r="F7" s="23"/>
    </row>
    <row r="8" spans="1:6" ht="30" x14ac:dyDescent="0.25">
      <c r="A8" s="2" t="s">
        <v>192</v>
      </c>
      <c r="B8" s="3" t="s">
        <v>9</v>
      </c>
      <c r="C8" s="21"/>
      <c r="D8" s="22" t="s">
        <v>415</v>
      </c>
      <c r="E8" s="23"/>
      <c r="F8" s="23"/>
    </row>
    <row r="9" spans="1:6" x14ac:dyDescent="0.25">
      <c r="A9" s="2" t="s">
        <v>193</v>
      </c>
      <c r="B9" s="3" t="s">
        <v>10</v>
      </c>
      <c r="C9" s="21"/>
      <c r="D9" s="22"/>
      <c r="E9" s="23"/>
      <c r="F9" s="23"/>
    </row>
    <row r="10" spans="1:6" x14ac:dyDescent="0.25">
      <c r="A10" s="2" t="s">
        <v>194</v>
      </c>
      <c r="B10" s="3" t="s">
        <v>11</v>
      </c>
      <c r="C10" s="21"/>
      <c r="D10" s="22"/>
      <c r="E10" s="23"/>
      <c r="F10" s="23"/>
    </row>
    <row r="11" spans="1:6" ht="30" x14ac:dyDescent="0.25">
      <c r="A11" s="2" t="s">
        <v>195</v>
      </c>
      <c r="B11" s="3" t="s">
        <v>5</v>
      </c>
      <c r="C11" s="21"/>
      <c r="D11" s="22" t="s">
        <v>416</v>
      </c>
      <c r="E11" s="23"/>
      <c r="F11" s="23"/>
    </row>
    <row r="12" spans="1:6" ht="30" x14ac:dyDescent="0.25">
      <c r="A12" s="2" t="s">
        <v>196</v>
      </c>
      <c r="B12" s="3" t="s">
        <v>6</v>
      </c>
      <c r="C12" s="21" t="s">
        <v>369</v>
      </c>
      <c r="D12" s="22"/>
      <c r="E12" s="23"/>
      <c r="F12" s="23"/>
    </row>
    <row r="13" spans="1:6" x14ac:dyDescent="0.25">
      <c r="A13" s="2" t="s">
        <v>197</v>
      </c>
      <c r="B13" s="3" t="s">
        <v>7</v>
      </c>
      <c r="C13" s="21"/>
      <c r="D13" s="22"/>
      <c r="E13" s="23"/>
      <c r="F13" s="23"/>
    </row>
    <row r="14" spans="1:6" x14ac:dyDescent="0.25">
      <c r="A14" s="2" t="s">
        <v>198</v>
      </c>
      <c r="B14" s="3" t="s">
        <v>8</v>
      </c>
      <c r="C14" s="21"/>
      <c r="D14" s="22"/>
      <c r="E14" s="23"/>
      <c r="F14" s="23"/>
    </row>
    <row r="15" spans="1:6" x14ac:dyDescent="0.25">
      <c r="A15" s="2" t="s">
        <v>199</v>
      </c>
      <c r="B15" s="3" t="s">
        <v>9</v>
      </c>
      <c r="C15" s="21"/>
      <c r="D15" s="22"/>
      <c r="E15" s="23"/>
      <c r="F15" s="23"/>
    </row>
    <row r="16" spans="1:6" x14ac:dyDescent="0.25">
      <c r="A16" s="2" t="s">
        <v>200</v>
      </c>
      <c r="B16" s="3" t="s">
        <v>10</v>
      </c>
      <c r="C16" s="21"/>
      <c r="D16" s="22"/>
      <c r="E16" s="23"/>
      <c r="F16" s="23"/>
    </row>
    <row r="17" spans="1:6" x14ac:dyDescent="0.25">
      <c r="A17" s="2" t="s">
        <v>201</v>
      </c>
      <c r="B17" s="3" t="s">
        <v>11</v>
      </c>
      <c r="C17" s="21"/>
      <c r="D17" s="22"/>
      <c r="E17" s="23"/>
      <c r="F17" s="23"/>
    </row>
    <row r="18" spans="1:6" x14ac:dyDescent="0.25">
      <c r="A18" s="2" t="s">
        <v>202</v>
      </c>
      <c r="B18" s="3" t="s">
        <v>5</v>
      </c>
      <c r="C18" s="21" t="s">
        <v>370</v>
      </c>
      <c r="D18" s="22"/>
      <c r="E18" s="23"/>
      <c r="F18" s="23"/>
    </row>
    <row r="19" spans="1:6" x14ac:dyDescent="0.25">
      <c r="A19" s="2" t="s">
        <v>203</v>
      </c>
      <c r="B19" s="3" t="s">
        <v>6</v>
      </c>
      <c r="C19" s="21" t="s">
        <v>370</v>
      </c>
      <c r="D19" s="22"/>
      <c r="E19" s="23"/>
      <c r="F19" s="23"/>
    </row>
    <row r="20" spans="1:6" x14ac:dyDescent="0.25">
      <c r="A20" s="2" t="s">
        <v>204</v>
      </c>
      <c r="B20" s="3" t="s">
        <v>7</v>
      </c>
      <c r="C20" s="21" t="s">
        <v>370</v>
      </c>
      <c r="D20" s="22"/>
      <c r="E20" s="23"/>
      <c r="F20" s="23"/>
    </row>
    <row r="21" spans="1:6" x14ac:dyDescent="0.25">
      <c r="A21" s="2" t="s">
        <v>205</v>
      </c>
      <c r="B21" s="3" t="s">
        <v>8</v>
      </c>
      <c r="C21" s="21" t="s">
        <v>370</v>
      </c>
      <c r="D21" s="22"/>
      <c r="E21" s="23"/>
      <c r="F21" s="23"/>
    </row>
    <row r="22" spans="1:6" ht="45" x14ac:dyDescent="0.25">
      <c r="A22" s="2" t="s">
        <v>206</v>
      </c>
      <c r="B22" s="3" t="s">
        <v>9</v>
      </c>
      <c r="C22" s="21" t="s">
        <v>372</v>
      </c>
      <c r="D22" s="22"/>
      <c r="E22" s="23"/>
      <c r="F22" s="23"/>
    </row>
    <row r="23" spans="1:6" x14ac:dyDescent="0.25">
      <c r="A23" s="2" t="s">
        <v>207</v>
      </c>
      <c r="B23" s="3" t="s">
        <v>10</v>
      </c>
      <c r="C23" s="21" t="s">
        <v>370</v>
      </c>
      <c r="D23" s="22"/>
      <c r="E23" s="23"/>
      <c r="F23" s="23"/>
    </row>
    <row r="24" spans="1:6" x14ac:dyDescent="0.25">
      <c r="A24" s="2" t="s">
        <v>208</v>
      </c>
      <c r="B24" s="3" t="s">
        <v>11</v>
      </c>
      <c r="C24" s="21" t="s">
        <v>370</v>
      </c>
      <c r="D24" s="22"/>
      <c r="E24" s="23"/>
      <c r="F24" s="23"/>
    </row>
    <row r="25" spans="1:6" ht="45" x14ac:dyDescent="0.25">
      <c r="A25" s="2" t="s">
        <v>209</v>
      </c>
      <c r="B25" s="3" t="s">
        <v>5</v>
      </c>
      <c r="C25" s="21" t="s">
        <v>371</v>
      </c>
      <c r="D25" s="22"/>
      <c r="E25" s="23"/>
      <c r="F25" s="23"/>
    </row>
    <row r="26" spans="1:6" ht="45" x14ac:dyDescent="0.25">
      <c r="A26" s="2" t="s">
        <v>342</v>
      </c>
      <c r="B26" s="3" t="s">
        <v>6</v>
      </c>
      <c r="C26" s="21" t="s">
        <v>371</v>
      </c>
      <c r="D26" s="22"/>
      <c r="E26" s="23"/>
      <c r="F26" s="23"/>
    </row>
    <row r="27" spans="1:6" ht="45" x14ac:dyDescent="0.25">
      <c r="A27" s="2" t="s">
        <v>343</v>
      </c>
      <c r="B27" s="3" t="s">
        <v>7</v>
      </c>
      <c r="C27" s="21" t="s">
        <v>371</v>
      </c>
      <c r="D27" s="22"/>
      <c r="E27" s="23"/>
      <c r="F27" s="23"/>
    </row>
    <row r="28" spans="1:6" ht="45" x14ac:dyDescent="0.25">
      <c r="A28" s="2" t="s">
        <v>344</v>
      </c>
      <c r="B28" s="3" t="s">
        <v>8</v>
      </c>
      <c r="C28" s="21" t="s">
        <v>371</v>
      </c>
      <c r="D28" s="22"/>
      <c r="E28" s="23"/>
      <c r="F28" s="23"/>
    </row>
    <row r="29" spans="1:6" ht="45" x14ac:dyDescent="0.25">
      <c r="A29" s="2" t="s">
        <v>210</v>
      </c>
      <c r="B29" s="3" t="s">
        <v>9</v>
      </c>
      <c r="C29" s="21" t="s">
        <v>371</v>
      </c>
      <c r="D29" s="22"/>
      <c r="E29" s="23"/>
      <c r="F29" s="23"/>
    </row>
    <row r="30" spans="1:6" ht="45" x14ac:dyDescent="0.25">
      <c r="A30" s="2" t="s">
        <v>211</v>
      </c>
      <c r="B30" s="3" t="s">
        <v>10</v>
      </c>
      <c r="C30" s="21" t="s">
        <v>371</v>
      </c>
      <c r="D30" s="22"/>
      <c r="E30" s="23"/>
      <c r="F30" s="23"/>
    </row>
    <row r="31" spans="1:6" ht="45" x14ac:dyDescent="0.25">
      <c r="A31" s="2" t="s">
        <v>212</v>
      </c>
      <c r="B31" s="3" t="s">
        <v>11</v>
      </c>
      <c r="C31" s="21" t="s">
        <v>371</v>
      </c>
      <c r="D31" s="22"/>
      <c r="E31" s="23"/>
      <c r="F31" s="23"/>
    </row>
    <row r="32" spans="1:6" x14ac:dyDescent="0.25">
      <c r="A32" s="2" t="s">
        <v>213</v>
      </c>
      <c r="B32" s="3" t="s">
        <v>5</v>
      </c>
      <c r="C32" s="21"/>
      <c r="D32" s="22"/>
      <c r="E32" s="23"/>
      <c r="F32" s="23"/>
    </row>
    <row r="33" spans="1:6" x14ac:dyDescent="0.25">
      <c r="A33" s="2" t="s">
        <v>214</v>
      </c>
      <c r="B33" s="3" t="s">
        <v>6</v>
      </c>
      <c r="C33" s="21"/>
      <c r="D33" s="22"/>
      <c r="E33" s="23"/>
      <c r="F33" s="23"/>
    </row>
    <row r="34" spans="1:6" x14ac:dyDescent="0.25">
      <c r="A34" s="2" t="s">
        <v>215</v>
      </c>
      <c r="B34" s="3" t="s">
        <v>7</v>
      </c>
      <c r="C34" s="21"/>
      <c r="D34" s="22"/>
      <c r="E34" s="23"/>
      <c r="F34" s="23"/>
    </row>
    <row r="35" spans="1:6" x14ac:dyDescent="0.25">
      <c r="A35" s="2" t="s">
        <v>216</v>
      </c>
      <c r="B35" s="3" t="s">
        <v>8</v>
      </c>
      <c r="C35" s="21"/>
      <c r="D35" s="22"/>
      <c r="E35" s="23"/>
      <c r="F35" s="23"/>
    </row>
    <row r="36" spans="1:6" hidden="1" x14ac:dyDescent="0.25">
      <c r="A36" s="1"/>
      <c r="B36" s="3" t="s">
        <v>9</v>
      </c>
      <c r="C36" s="21"/>
      <c r="D36" s="22"/>
      <c r="E36" s="23"/>
      <c r="F36" s="23"/>
    </row>
    <row r="37" spans="1:6" hidden="1" x14ac:dyDescent="0.25">
      <c r="A37" s="1"/>
      <c r="B37" s="15" t="s">
        <v>10</v>
      </c>
      <c r="C37" s="21"/>
      <c r="D37" s="22"/>
      <c r="E37" s="23"/>
      <c r="F37" s="23"/>
    </row>
    <row r="38" spans="1:6" hidden="1" x14ac:dyDescent="0.25">
      <c r="A38" s="1"/>
      <c r="B38" s="15" t="s">
        <v>11</v>
      </c>
      <c r="C38" s="21"/>
      <c r="D38" s="22"/>
      <c r="E38" s="23"/>
      <c r="F38" s="23"/>
    </row>
    <row r="39" spans="1:6" hidden="1" x14ac:dyDescent="0.25">
      <c r="A39" s="1"/>
      <c r="B39" s="15" t="s">
        <v>5</v>
      </c>
      <c r="C39" s="21"/>
      <c r="D39" s="22"/>
      <c r="E39" s="23"/>
      <c r="F39" s="23"/>
    </row>
    <row r="40" spans="1:6" hidden="1" x14ac:dyDescent="0.25">
      <c r="A40" s="1"/>
      <c r="B40" s="15" t="s">
        <v>6</v>
      </c>
      <c r="C40" s="24"/>
      <c r="D40" s="24"/>
      <c r="E40" s="24"/>
      <c r="F40" s="24"/>
    </row>
    <row r="41" spans="1:6" hidden="1" x14ac:dyDescent="0.25">
      <c r="A41" s="1"/>
      <c r="B41" s="15" t="s">
        <v>7</v>
      </c>
      <c r="C41" s="1"/>
      <c r="D41" s="1"/>
      <c r="E41" s="1"/>
      <c r="F41" s="1"/>
    </row>
    <row r="42" spans="1:6" hidden="1" x14ac:dyDescent="0.25">
      <c r="A42" s="1"/>
      <c r="B42" s="15" t="s">
        <v>8</v>
      </c>
      <c r="C42" s="1"/>
      <c r="D42" s="1"/>
      <c r="E42" s="1"/>
      <c r="F42" s="1"/>
    </row>
    <row r="43" spans="1:6" hidden="1" x14ac:dyDescent="0.25">
      <c r="A43" s="1"/>
      <c r="B43" s="15" t="s">
        <v>9</v>
      </c>
      <c r="C43" s="1"/>
      <c r="D43" s="1"/>
      <c r="E43" s="1"/>
      <c r="F43" s="1"/>
    </row>
  </sheetData>
  <sheetProtection password="CF50" sheet="1" objects="1" scenarios="1"/>
  <mergeCells count="3">
    <mergeCell ref="A1:F1"/>
    <mergeCell ref="A2:B2"/>
    <mergeCell ref="C2:F2"/>
  </mergeCells>
  <pageMargins left="0.19685039370078741" right="0.19685039370078741" top="0.39370078740157483" bottom="0.39370078740157483" header="0.31496062992125984" footer="0.31496062992125984"/>
  <pageSetup paperSize="9" scale="8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A8" workbookViewId="0">
      <selection activeCell="D16" sqref="D14:D16"/>
    </sheetView>
  </sheetViews>
  <sheetFormatPr defaultRowHeight="15" x14ac:dyDescent="0.25"/>
  <cols>
    <col min="1" max="1" width="10" customWidth="1"/>
    <col min="2" max="2" width="9.28515625" bestFit="1" customWidth="1"/>
    <col min="3" max="4" width="24" bestFit="1" customWidth="1"/>
    <col min="5" max="5" width="22.85546875" bestFit="1" customWidth="1"/>
    <col min="6" max="6" width="27.7109375" bestFit="1" customWidth="1"/>
    <col min="15" max="15" width="43.7109375" customWidth="1"/>
  </cols>
  <sheetData>
    <row r="1" spans="1:6" ht="28.5" x14ac:dyDescent="0.45">
      <c r="A1" s="37" t="s">
        <v>70</v>
      </c>
      <c r="B1" s="37"/>
      <c r="C1" s="37"/>
      <c r="D1" s="37"/>
      <c r="E1" s="37"/>
      <c r="F1" s="37"/>
    </row>
    <row r="2" spans="1:6" x14ac:dyDescent="0.25">
      <c r="A2" s="41" t="s">
        <v>62</v>
      </c>
      <c r="B2" s="42"/>
      <c r="C2" s="38"/>
      <c r="D2" s="39"/>
      <c r="E2" s="39"/>
      <c r="F2" s="40"/>
    </row>
    <row r="3" spans="1:6" ht="61.5" customHeight="1" x14ac:dyDescent="0.25">
      <c r="A3" s="19" t="s">
        <v>1</v>
      </c>
      <c r="B3" s="9" t="s">
        <v>2</v>
      </c>
      <c r="C3" s="13" t="s">
        <v>31</v>
      </c>
      <c r="D3" s="13" t="s">
        <v>0</v>
      </c>
      <c r="E3" s="13" t="s">
        <v>63</v>
      </c>
      <c r="F3" s="13" t="s">
        <v>61</v>
      </c>
    </row>
    <row r="4" spans="1:6" hidden="1" x14ac:dyDescent="0.25">
      <c r="A4" s="2"/>
      <c r="B4" s="3" t="s">
        <v>5</v>
      </c>
      <c r="C4" s="21"/>
      <c r="D4" s="22"/>
      <c r="E4" s="23"/>
      <c r="F4" s="23"/>
    </row>
    <row r="5" spans="1:6" hidden="1" x14ac:dyDescent="0.25">
      <c r="A5" s="2"/>
      <c r="B5" s="3" t="s">
        <v>6</v>
      </c>
      <c r="C5" s="21"/>
      <c r="D5" s="22"/>
      <c r="E5" s="23"/>
      <c r="F5" s="23"/>
    </row>
    <row r="6" spans="1:6" hidden="1" x14ac:dyDescent="0.25">
      <c r="A6" s="2"/>
      <c r="B6" s="3" t="s">
        <v>7</v>
      </c>
      <c r="C6" s="21"/>
      <c r="D6" s="22"/>
      <c r="E6" s="23"/>
      <c r="F6" s="23"/>
    </row>
    <row r="7" spans="1:6" hidden="1" x14ac:dyDescent="0.25">
      <c r="A7" s="1"/>
      <c r="B7" s="3" t="s">
        <v>8</v>
      </c>
      <c r="C7" s="21"/>
      <c r="D7" s="22"/>
      <c r="E7" s="23"/>
      <c r="F7" s="23"/>
    </row>
    <row r="8" spans="1:6" x14ac:dyDescent="0.25">
      <c r="A8" s="1" t="s">
        <v>217</v>
      </c>
      <c r="B8" s="3" t="s">
        <v>9</v>
      </c>
      <c r="C8" s="21"/>
      <c r="D8" s="22"/>
      <c r="E8" s="23"/>
      <c r="F8" s="23"/>
    </row>
    <row r="9" spans="1:6" x14ac:dyDescent="0.25">
      <c r="A9" s="1" t="s">
        <v>218</v>
      </c>
      <c r="B9" s="3" t="s">
        <v>10</v>
      </c>
      <c r="C9" s="21"/>
      <c r="D9" s="22"/>
      <c r="E9" s="23"/>
      <c r="F9" s="23"/>
    </row>
    <row r="10" spans="1:6" x14ac:dyDescent="0.25">
      <c r="A10" s="1" t="s">
        <v>219</v>
      </c>
      <c r="B10" s="3" t="s">
        <v>11</v>
      </c>
      <c r="C10" s="21"/>
      <c r="D10" s="22"/>
      <c r="E10" s="23"/>
      <c r="F10" s="23"/>
    </row>
    <row r="11" spans="1:6" x14ac:dyDescent="0.25">
      <c r="A11" s="1" t="s">
        <v>220</v>
      </c>
      <c r="B11" s="3" t="s">
        <v>5</v>
      </c>
      <c r="C11" s="21"/>
      <c r="D11" s="22"/>
      <c r="E11" s="23"/>
      <c r="F11" s="23"/>
    </row>
    <row r="12" spans="1:6" ht="45" x14ac:dyDescent="0.25">
      <c r="A12" s="1" t="s">
        <v>221</v>
      </c>
      <c r="B12" s="3" t="s">
        <v>6</v>
      </c>
      <c r="C12" s="21"/>
      <c r="D12" s="22" t="s">
        <v>420</v>
      </c>
      <c r="E12" s="23"/>
      <c r="F12" s="23"/>
    </row>
    <row r="13" spans="1:6" x14ac:dyDescent="0.25">
      <c r="A13" s="1" t="s">
        <v>222</v>
      </c>
      <c r="B13" s="3" t="s">
        <v>7</v>
      </c>
      <c r="C13" s="21"/>
      <c r="D13" s="22"/>
      <c r="E13" s="23"/>
      <c r="F13" s="23"/>
    </row>
    <row r="14" spans="1:6" x14ac:dyDescent="0.25">
      <c r="A14" s="1" t="s">
        <v>223</v>
      </c>
      <c r="B14" s="3" t="s">
        <v>8</v>
      </c>
      <c r="C14" s="21"/>
      <c r="D14" s="22"/>
      <c r="E14" s="23"/>
      <c r="F14" s="23"/>
    </row>
    <row r="15" spans="1:6" x14ac:dyDescent="0.25">
      <c r="A15" s="1" t="s">
        <v>224</v>
      </c>
      <c r="B15" s="3" t="s">
        <v>9</v>
      </c>
      <c r="C15" s="21"/>
      <c r="D15" s="22"/>
      <c r="E15" s="23"/>
      <c r="F15" s="23"/>
    </row>
    <row r="16" spans="1:6" x14ac:dyDescent="0.25">
      <c r="A16" s="1" t="s">
        <v>225</v>
      </c>
      <c r="B16" s="3" t="s">
        <v>10</v>
      </c>
      <c r="C16" s="21"/>
      <c r="D16" s="22"/>
      <c r="E16" s="23"/>
      <c r="F16" s="23"/>
    </row>
    <row r="17" spans="1:6" x14ac:dyDescent="0.25">
      <c r="A17" s="1" t="s">
        <v>226</v>
      </c>
      <c r="B17" s="3" t="s">
        <v>11</v>
      </c>
      <c r="C17" s="21"/>
      <c r="D17" s="22"/>
      <c r="E17" s="23"/>
      <c r="F17" s="23"/>
    </row>
    <row r="18" spans="1:6" x14ac:dyDescent="0.25">
      <c r="A18" s="1" t="s">
        <v>227</v>
      </c>
      <c r="B18" s="3" t="s">
        <v>5</v>
      </c>
      <c r="C18" s="21"/>
      <c r="D18" s="22"/>
      <c r="E18" s="23"/>
      <c r="F18" s="23"/>
    </row>
    <row r="19" spans="1:6" ht="45" x14ac:dyDescent="0.25">
      <c r="A19" s="1" t="s">
        <v>228</v>
      </c>
      <c r="B19" s="3" t="s">
        <v>6</v>
      </c>
      <c r="C19" s="21" t="s">
        <v>373</v>
      </c>
      <c r="D19" s="22" t="s">
        <v>417</v>
      </c>
      <c r="E19" s="23"/>
      <c r="F19" s="23"/>
    </row>
    <row r="20" spans="1:6" x14ac:dyDescent="0.25">
      <c r="A20" s="1" t="s">
        <v>229</v>
      </c>
      <c r="B20" s="3" t="s">
        <v>7</v>
      </c>
      <c r="C20" s="21"/>
      <c r="D20" s="22"/>
      <c r="E20" s="23"/>
      <c r="F20" s="23"/>
    </row>
    <row r="21" spans="1:6" x14ac:dyDescent="0.25">
      <c r="A21" s="1" t="s">
        <v>230</v>
      </c>
      <c r="B21" s="3" t="s">
        <v>8</v>
      </c>
      <c r="C21" s="21"/>
      <c r="D21" s="22"/>
      <c r="E21" s="23"/>
      <c r="F21" s="23"/>
    </row>
    <row r="22" spans="1:6" ht="30" x14ac:dyDescent="0.25">
      <c r="A22" s="1" t="s">
        <v>231</v>
      </c>
      <c r="B22" s="3" t="s">
        <v>9</v>
      </c>
      <c r="C22" s="21"/>
      <c r="D22" s="22" t="s">
        <v>418</v>
      </c>
      <c r="E22" s="23"/>
      <c r="F22" s="23"/>
    </row>
    <row r="23" spans="1:6" x14ac:dyDescent="0.25">
      <c r="A23" s="1" t="s">
        <v>232</v>
      </c>
      <c r="B23" s="3" t="s">
        <v>10</v>
      </c>
      <c r="C23" s="21"/>
      <c r="D23" s="22"/>
      <c r="E23" s="23"/>
      <c r="F23" s="23"/>
    </row>
    <row r="24" spans="1:6" x14ac:dyDescent="0.25">
      <c r="A24" s="1" t="s">
        <v>233</v>
      </c>
      <c r="B24" s="3" t="s">
        <v>11</v>
      </c>
      <c r="C24" s="21"/>
      <c r="D24" s="22"/>
      <c r="E24" s="23"/>
      <c r="F24" s="23"/>
    </row>
    <row r="25" spans="1:6" x14ac:dyDescent="0.25">
      <c r="A25" s="1" t="s">
        <v>234</v>
      </c>
      <c r="B25" s="3" t="s">
        <v>5</v>
      </c>
      <c r="C25" s="21"/>
      <c r="D25" s="22"/>
      <c r="E25" s="23"/>
      <c r="F25" s="23"/>
    </row>
    <row r="26" spans="1:6" x14ac:dyDescent="0.25">
      <c r="A26" s="1" t="s">
        <v>235</v>
      </c>
      <c r="B26" s="3" t="s">
        <v>6</v>
      </c>
      <c r="C26" s="21"/>
      <c r="D26" s="22"/>
      <c r="E26" s="23"/>
      <c r="F26" s="23"/>
    </row>
    <row r="27" spans="1:6" x14ac:dyDescent="0.25">
      <c r="A27" s="1" t="s">
        <v>236</v>
      </c>
      <c r="B27" s="3" t="s">
        <v>7</v>
      </c>
      <c r="C27" s="21"/>
      <c r="D27" s="22"/>
      <c r="E27" s="23"/>
      <c r="F27" s="23"/>
    </row>
    <row r="28" spans="1:6" ht="30" x14ac:dyDescent="0.25">
      <c r="A28" s="1" t="s">
        <v>237</v>
      </c>
      <c r="B28" s="3" t="s">
        <v>8</v>
      </c>
      <c r="C28" s="21" t="s">
        <v>374</v>
      </c>
      <c r="D28" s="22"/>
      <c r="E28" s="23"/>
      <c r="F28" s="23"/>
    </row>
    <row r="29" spans="1:6" x14ac:dyDescent="0.25">
      <c r="A29" s="1" t="s">
        <v>238</v>
      </c>
      <c r="B29" s="3" t="s">
        <v>9</v>
      </c>
      <c r="C29" s="21"/>
      <c r="D29" s="22"/>
      <c r="E29" s="23"/>
      <c r="F29" s="23"/>
    </row>
    <row r="30" spans="1:6" x14ac:dyDescent="0.25">
      <c r="A30" s="1" t="s">
        <v>239</v>
      </c>
      <c r="B30" s="3" t="s">
        <v>10</v>
      </c>
      <c r="C30" s="21"/>
      <c r="D30" s="22"/>
      <c r="E30" s="23"/>
      <c r="F30" s="23"/>
    </row>
    <row r="31" spans="1:6" x14ac:dyDescent="0.25">
      <c r="A31" s="1" t="s">
        <v>345</v>
      </c>
      <c r="B31" s="3" t="s">
        <v>11</v>
      </c>
      <c r="C31" s="21"/>
      <c r="D31" s="22"/>
      <c r="E31" s="23"/>
      <c r="F31" s="23"/>
    </row>
    <row r="32" spans="1:6" x14ac:dyDescent="0.25">
      <c r="A32" s="1" t="s">
        <v>240</v>
      </c>
      <c r="B32" s="3" t="s">
        <v>5</v>
      </c>
      <c r="C32" s="21"/>
      <c r="D32" s="22"/>
      <c r="E32" s="23"/>
      <c r="F32" s="23"/>
    </row>
    <row r="33" spans="1:6" x14ac:dyDescent="0.25">
      <c r="A33" s="1" t="s">
        <v>241</v>
      </c>
      <c r="B33" s="3" t="s">
        <v>6</v>
      </c>
      <c r="C33" s="21"/>
      <c r="D33" s="22"/>
      <c r="E33" s="23"/>
      <c r="F33" s="23"/>
    </row>
    <row r="34" spans="1:6" x14ac:dyDescent="0.25">
      <c r="A34" s="1" t="s">
        <v>242</v>
      </c>
      <c r="B34" s="3" t="s">
        <v>7</v>
      </c>
      <c r="C34" s="21"/>
      <c r="D34" s="22"/>
      <c r="E34" s="23"/>
      <c r="F34" s="23"/>
    </row>
    <row r="35" spans="1:6" ht="75" x14ac:dyDescent="0.25">
      <c r="A35" s="1" t="s">
        <v>243</v>
      </c>
      <c r="B35" s="3" t="s">
        <v>8</v>
      </c>
      <c r="C35" s="21"/>
      <c r="D35" s="22" t="s">
        <v>419</v>
      </c>
      <c r="E35" s="23"/>
      <c r="F35" s="23"/>
    </row>
    <row r="36" spans="1:6" x14ac:dyDescent="0.25">
      <c r="A36" s="1" t="s">
        <v>244</v>
      </c>
      <c r="B36" s="3" t="s">
        <v>9</v>
      </c>
      <c r="C36" s="21"/>
      <c r="D36" s="22"/>
      <c r="E36" s="23"/>
      <c r="F36" s="23"/>
    </row>
    <row r="37" spans="1:6" ht="60" x14ac:dyDescent="0.25">
      <c r="A37" s="1" t="s">
        <v>245</v>
      </c>
      <c r="B37" s="15" t="s">
        <v>10</v>
      </c>
      <c r="C37" s="21" t="s">
        <v>375</v>
      </c>
      <c r="D37" s="22"/>
      <c r="E37" s="23"/>
      <c r="F37" s="23"/>
    </row>
    <row r="38" spans="1:6" hidden="1" x14ac:dyDescent="0.25">
      <c r="A38" s="1"/>
      <c r="B38" s="15" t="s">
        <v>11</v>
      </c>
      <c r="C38" s="21"/>
      <c r="D38" s="22"/>
      <c r="E38" s="23"/>
      <c r="F38" s="23"/>
    </row>
    <row r="39" spans="1:6" hidden="1" x14ac:dyDescent="0.25">
      <c r="A39" s="1"/>
      <c r="B39" s="15" t="s">
        <v>5</v>
      </c>
      <c r="C39" s="21"/>
      <c r="D39" s="22"/>
      <c r="E39" s="23"/>
      <c r="F39" s="23"/>
    </row>
    <row r="40" spans="1:6" hidden="1" x14ac:dyDescent="0.25">
      <c r="A40" s="1"/>
      <c r="B40" s="15" t="s">
        <v>6</v>
      </c>
      <c r="C40" s="24"/>
      <c r="D40" s="24"/>
      <c r="E40" s="24"/>
      <c r="F40" s="24"/>
    </row>
    <row r="41" spans="1:6" hidden="1" x14ac:dyDescent="0.25">
      <c r="A41" s="1"/>
      <c r="B41" s="15" t="s">
        <v>7</v>
      </c>
      <c r="C41" s="1"/>
      <c r="D41" s="1"/>
      <c r="E41" s="1"/>
      <c r="F41" s="1"/>
    </row>
    <row r="42" spans="1:6" hidden="1" x14ac:dyDescent="0.25">
      <c r="A42" s="1"/>
      <c r="B42" s="15" t="s">
        <v>8</v>
      </c>
      <c r="C42" s="1"/>
      <c r="D42" s="1"/>
      <c r="E42" s="1"/>
      <c r="F42" s="1"/>
    </row>
    <row r="43" spans="1:6" hidden="1" x14ac:dyDescent="0.25">
      <c r="A43" s="1"/>
      <c r="B43" s="15" t="s">
        <v>9</v>
      </c>
      <c r="C43" s="1"/>
      <c r="D43" s="1"/>
      <c r="E43" s="1"/>
      <c r="F43" s="1"/>
    </row>
  </sheetData>
  <sheetProtection password="CF50" sheet="1" objects="1" scenarios="1"/>
  <mergeCells count="3">
    <mergeCell ref="A1:F1"/>
    <mergeCell ref="A2:B2"/>
    <mergeCell ref="C2:F2"/>
  </mergeCells>
  <pageMargins left="0.19685039370078741" right="0.19685039370078741" top="0.39370078740157483" bottom="0.3937007874015748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Основные сведения</vt:lpstr>
      <vt:lpstr>Сентябрь</vt:lpstr>
      <vt:lpstr>Октябрь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  <vt:lpstr>Июнь</vt:lpstr>
      <vt:lpstr>План-сетка для распечатки</vt:lpstr>
      <vt:lpstr>'План-сетка для распечатки'!Область_печати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Завуч УВР</cp:lastModifiedBy>
  <cp:lastPrinted>2021-06-27T11:50:44Z</cp:lastPrinted>
  <dcterms:created xsi:type="dcterms:W3CDTF">2021-06-21T13:40:10Z</dcterms:created>
  <dcterms:modified xsi:type="dcterms:W3CDTF">2021-09-07T09:46:18Z</dcterms:modified>
</cp:coreProperties>
</file>